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200" windowHeight="11640"/>
  </bookViews>
  <sheets>
    <sheet name="G03.2019年度南华县一般公共预算支出决算表" sheetId="4" r:id="rId1"/>
    <sheet name="Sheet1" sheetId="1" r:id="rId2"/>
    <sheet name="Sheet2" sheetId="2" r:id="rId3"/>
    <sheet name="Sheet3" sheetId="3" r:id="rId4"/>
  </sheets>
  <calcPr calcId="124519" iterate="1"/>
</workbook>
</file>

<file path=xl/calcChain.xml><?xml version="1.0" encoding="utf-8"?>
<calcChain xmlns="http://schemas.openxmlformats.org/spreadsheetml/2006/main">
  <c r="F4" i="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1"/>
</calcChain>
</file>

<file path=xl/sharedStrings.xml><?xml version="1.0" encoding="utf-8"?>
<sst xmlns="http://schemas.openxmlformats.org/spreadsheetml/2006/main" count="56" uniqueCount="55">
  <si>
    <t>支  出  总  计</t>
  </si>
  <si>
    <t>净结余</t>
  </si>
  <si>
    <t>减:结转下年的支出</t>
  </si>
  <si>
    <t>年终结余</t>
  </si>
  <si>
    <t>待偿债置换一般债券结余</t>
  </si>
  <si>
    <t>省补助计划单列市支出</t>
  </si>
  <si>
    <t>计划单列市上解省支出</t>
  </si>
  <si>
    <t>援助其他地区支出</t>
  </si>
  <si>
    <t>安排预算稳定调节基金</t>
  </si>
  <si>
    <t>国债转贷资金结余</t>
  </si>
  <si>
    <t>拨付国债转贷资金数</t>
  </si>
  <si>
    <t>补充预算周转金</t>
  </si>
  <si>
    <t>债务转贷支出</t>
  </si>
  <si>
    <t>债务还本支出</t>
  </si>
  <si>
    <t>调出资金</t>
  </si>
  <si>
    <t>上解上级支出</t>
  </si>
  <si>
    <t xml:space="preserve">  专项转移支付支出</t>
  </si>
  <si>
    <t xml:space="preserve">  一般性转移支付支出</t>
  </si>
  <si>
    <t xml:space="preserve">  返还性支出</t>
  </si>
  <si>
    <t>补助下级支出</t>
  </si>
  <si>
    <t>一般公共预算支出</t>
  </si>
  <si>
    <t>债务发行费用支出</t>
  </si>
  <si>
    <t>债务付息支出</t>
  </si>
  <si>
    <t>其他支出(类)</t>
  </si>
  <si>
    <t>预备费</t>
  </si>
  <si>
    <t>灾害防治及应急管理支出</t>
  </si>
  <si>
    <t>粮油物资储备支出</t>
  </si>
  <si>
    <t>住房保障支出</t>
  </si>
  <si>
    <t>自然资源海洋气象等支出</t>
  </si>
  <si>
    <t>金融支出</t>
  </si>
  <si>
    <t>商业服务业等支出</t>
  </si>
  <si>
    <t>资源勘探信息等支出</t>
  </si>
  <si>
    <t>交通运输支出</t>
  </si>
  <si>
    <t>农林水支出</t>
  </si>
  <si>
    <t>城乡社区支出</t>
  </si>
  <si>
    <t>节能环保支出</t>
  </si>
  <si>
    <t>卫生健康支出</t>
  </si>
  <si>
    <t>社会保障和就业支出</t>
  </si>
  <si>
    <t>文化旅游体育与传媒支出</t>
  </si>
  <si>
    <t>科学技术支出</t>
  </si>
  <si>
    <t>教育支出</t>
  </si>
  <si>
    <t>公共安全支出</t>
  </si>
  <si>
    <t>国防支出</t>
  </si>
  <si>
    <t>外交支出</t>
  </si>
  <si>
    <t>一般公共服务支出</t>
  </si>
  <si>
    <t>决算数为上年决算数的%</t>
  </si>
  <si>
    <t>决算数为调整预算数的%</t>
  </si>
  <si>
    <t>决算数为预算数的%</t>
  </si>
  <si>
    <t>决算数</t>
  </si>
  <si>
    <t>上年决算数</t>
  </si>
  <si>
    <t>调整预算数</t>
  </si>
  <si>
    <t>预算数</t>
  </si>
  <si>
    <t>项目</t>
  </si>
  <si>
    <t>单位：万元</t>
  </si>
  <si>
    <t>2019年度南华县一般公共预算支出决算表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</si>
</sst>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">
    <xf numFmtId="0" fontId="0" fillId="0" borderId="0" xfId="0">
      <alignment vertical="center"/>
    </xf>
    <xf numFmtId="0" fontId="2" fillId="0" borderId="0" xfId="1"/>
    <xf numFmtId="0" fontId="2" fillId="0" borderId="0" xfId="1" applyFont="1"/>
    <xf numFmtId="3" fontId="3" fillId="2" borderId="1" xfId="1" applyNumberFormat="1" applyFont="1" applyFill="1" applyBorder="1" applyAlignment="1" applyProtection="1">
      <alignment horizontal="right" vertical="center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3" fillId="3" borderId="1" xfId="1" applyNumberFormat="1" applyFont="1" applyFill="1" applyBorder="1" applyAlignment="1" applyProtection="1">
      <alignment horizontal="right" vertical="center"/>
    </xf>
    <xf numFmtId="0" fontId="4" fillId="3" borderId="1" xfId="1" applyNumberFormat="1" applyFont="1" applyFill="1" applyBorder="1" applyAlignment="1" applyProtection="1">
      <alignment vertical="center"/>
    </xf>
    <xf numFmtId="0" fontId="3" fillId="3" borderId="1" xfId="1" applyNumberFormat="1" applyFont="1" applyFill="1" applyBorder="1" applyAlignment="1" applyProtection="1">
      <alignment vertical="center"/>
    </xf>
    <xf numFmtId="0" fontId="4" fillId="3" borderId="1" xfId="1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NumberFormat="1" applyFont="1" applyFill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Zeros="0" tabSelected="1" workbookViewId="0">
      <selection sqref="A1:H1"/>
    </sheetView>
  </sheetViews>
  <sheetFormatPr defaultColWidth="9.125" defaultRowHeight="14.25"/>
  <cols>
    <col min="1" max="1" width="23.25" style="2" customWidth="1"/>
    <col min="2" max="5" width="14.75" style="2" customWidth="1"/>
    <col min="6" max="6" width="18" style="2" customWidth="1"/>
    <col min="7" max="7" width="20.375" style="2" customWidth="1"/>
    <col min="8" max="8" width="20.875" style="2" customWidth="1"/>
    <col min="9" max="16384" width="9.125" style="1"/>
  </cols>
  <sheetData>
    <row r="1" spans="1:8" s="2" customFormat="1" ht="32.25" customHeight="1">
      <c r="A1" s="11" t="s">
        <v>54</v>
      </c>
      <c r="B1" s="11"/>
      <c r="C1" s="11"/>
      <c r="D1" s="11"/>
      <c r="E1" s="11"/>
      <c r="F1" s="11"/>
      <c r="G1" s="11"/>
      <c r="H1" s="11"/>
    </row>
    <row r="2" spans="1:8" s="2" customFormat="1" ht="16.899999999999999" customHeight="1">
      <c r="A2" s="10"/>
      <c r="B2" s="10"/>
      <c r="C2" s="10"/>
      <c r="D2" s="10"/>
      <c r="E2" s="10"/>
      <c r="F2" s="10"/>
      <c r="G2" s="10"/>
      <c r="H2" s="9" t="s">
        <v>53</v>
      </c>
    </row>
    <row r="3" spans="1:8" s="2" customFormat="1" ht="16.899999999999999" customHeight="1">
      <c r="A3" s="8" t="s">
        <v>52</v>
      </c>
      <c r="B3" s="8" t="s">
        <v>51</v>
      </c>
      <c r="C3" s="8" t="s">
        <v>50</v>
      </c>
      <c r="D3" s="8" t="s">
        <v>49</v>
      </c>
      <c r="E3" s="8" t="s">
        <v>48</v>
      </c>
      <c r="F3" s="8" t="s">
        <v>47</v>
      </c>
      <c r="G3" s="8" t="s">
        <v>46</v>
      </c>
      <c r="H3" s="8" t="s">
        <v>45</v>
      </c>
    </row>
    <row r="4" spans="1:8" s="2" customFormat="1" ht="16.899999999999999" customHeight="1">
      <c r="A4" s="7" t="s">
        <v>44</v>
      </c>
      <c r="B4" s="3">
        <v>26249</v>
      </c>
      <c r="C4" s="3">
        <v>21956</v>
      </c>
      <c r="D4" s="3">
        <v>26036</v>
      </c>
      <c r="E4" s="3">
        <v>21956</v>
      </c>
      <c r="F4" s="3">
        <f>IF(B4&lt;&gt;0,(E4/B4)*100,0)</f>
        <v>83.645091241571109</v>
      </c>
      <c r="G4" s="3">
        <f>IF(C4&lt;&gt;0,(E4/C4)*100,0)</f>
        <v>100</v>
      </c>
      <c r="H4" s="3">
        <f>IF(D4&lt;&gt;0,(E4/D4)*100,0)</f>
        <v>84.329390075280386</v>
      </c>
    </row>
    <row r="5" spans="1:8" s="2" customFormat="1" ht="16.899999999999999" customHeight="1">
      <c r="A5" s="7" t="s">
        <v>43</v>
      </c>
      <c r="B5" s="3">
        <v>0</v>
      </c>
      <c r="C5" s="3">
        <v>0</v>
      </c>
      <c r="D5" s="3"/>
      <c r="E5" s="3">
        <v>0</v>
      </c>
      <c r="F5" s="3">
        <f>IF(B5&lt;&gt;0,(E5/B5)*100,0)</f>
        <v>0</v>
      </c>
      <c r="G5" s="3">
        <f>IF(C5&lt;&gt;0,(E5/C5)*100,0)</f>
        <v>0</v>
      </c>
      <c r="H5" s="3">
        <f>IF(D5&lt;&gt;0,(E5/D5)*100,0)</f>
        <v>0</v>
      </c>
    </row>
    <row r="6" spans="1:8" s="2" customFormat="1" ht="16.899999999999999" customHeight="1">
      <c r="A6" s="7" t="s">
        <v>42</v>
      </c>
      <c r="B6" s="3">
        <v>22</v>
      </c>
      <c r="C6" s="3">
        <v>49</v>
      </c>
      <c r="D6" s="3">
        <v>20</v>
      </c>
      <c r="E6" s="3">
        <v>49</v>
      </c>
      <c r="F6" s="3">
        <f>IF(B6&lt;&gt;0,(E6/B6)*100,0)</f>
        <v>222.72727272727272</v>
      </c>
      <c r="G6" s="3">
        <f>IF(C6&lt;&gt;0,(E6/C6)*100,0)</f>
        <v>100</v>
      </c>
      <c r="H6" s="3">
        <f>IF(D6&lt;&gt;0,(E6/D6)*100,0)</f>
        <v>245.00000000000003</v>
      </c>
    </row>
    <row r="7" spans="1:8" s="2" customFormat="1" ht="16.899999999999999" customHeight="1">
      <c r="A7" s="7" t="s">
        <v>41</v>
      </c>
      <c r="B7" s="3">
        <v>7383</v>
      </c>
      <c r="C7" s="3">
        <v>5910</v>
      </c>
      <c r="D7" s="3">
        <v>6347</v>
      </c>
      <c r="E7" s="3">
        <v>5910</v>
      </c>
      <c r="F7" s="3">
        <f>IF(B7&lt;&gt;0,(E7/B7)*100,0)</f>
        <v>80.048760666395779</v>
      </c>
      <c r="G7" s="3">
        <f>IF(C7&lt;&gt;0,(E7/C7)*100,0)</f>
        <v>100</v>
      </c>
      <c r="H7" s="3">
        <f>IF(D7&lt;&gt;0,(E7/D7)*100,0)</f>
        <v>93.114857412950997</v>
      </c>
    </row>
    <row r="8" spans="1:8" s="2" customFormat="1" ht="16.899999999999999" customHeight="1">
      <c r="A8" s="7" t="s">
        <v>40</v>
      </c>
      <c r="B8" s="3">
        <v>43646</v>
      </c>
      <c r="C8" s="3">
        <v>38189</v>
      </c>
      <c r="D8" s="3">
        <v>40640</v>
      </c>
      <c r="E8" s="3">
        <v>38189</v>
      </c>
      <c r="F8" s="3">
        <f>IF(B8&lt;&gt;0,(E8/B8)*100,0)</f>
        <v>87.497136049122474</v>
      </c>
      <c r="G8" s="3">
        <f>IF(C8&lt;&gt;0,(E8/C8)*100,0)</f>
        <v>100</v>
      </c>
      <c r="H8" s="3">
        <f>IF(D8&lt;&gt;0,(E8/D8)*100,0)</f>
        <v>93.968996062992133</v>
      </c>
    </row>
    <row r="9" spans="1:8" s="2" customFormat="1" ht="16.899999999999999" customHeight="1">
      <c r="A9" s="7" t="s">
        <v>39</v>
      </c>
      <c r="B9" s="3">
        <v>522</v>
      </c>
      <c r="C9" s="3">
        <v>769</v>
      </c>
      <c r="D9" s="3">
        <v>349</v>
      </c>
      <c r="E9" s="3">
        <v>673</v>
      </c>
      <c r="F9" s="3">
        <f>IF(B9&lt;&gt;0,(E9/B9)*100,0)</f>
        <v>128.92720306513411</v>
      </c>
      <c r="G9" s="3">
        <f>IF(C9&lt;&gt;0,(E9/C9)*100,0)</f>
        <v>87.516254876462938</v>
      </c>
      <c r="H9" s="3">
        <f>IF(D9&lt;&gt;0,(E9/D9)*100,0)</f>
        <v>192.83667621776505</v>
      </c>
    </row>
    <row r="10" spans="1:8" s="2" customFormat="1" ht="16.899999999999999" customHeight="1">
      <c r="A10" s="7" t="s">
        <v>38</v>
      </c>
      <c r="B10" s="3">
        <v>1773</v>
      </c>
      <c r="C10" s="3">
        <v>1404</v>
      </c>
      <c r="D10" s="3">
        <v>1479</v>
      </c>
      <c r="E10" s="3">
        <v>1404</v>
      </c>
      <c r="F10" s="3">
        <f>IF(B10&lt;&gt;0,(E10/B10)*100,0)</f>
        <v>79.187817258883257</v>
      </c>
      <c r="G10" s="3">
        <f>IF(C10&lt;&gt;0,(E10/C10)*100,0)</f>
        <v>100</v>
      </c>
      <c r="H10" s="3">
        <f>IF(D10&lt;&gt;0,(E10/D10)*100,0)</f>
        <v>94.929006085192697</v>
      </c>
    </row>
    <row r="11" spans="1:8" s="2" customFormat="1" ht="16.899999999999999" customHeight="1">
      <c r="A11" s="7" t="s">
        <v>37</v>
      </c>
      <c r="B11" s="3">
        <v>32451</v>
      </c>
      <c r="C11" s="3">
        <v>28724</v>
      </c>
      <c r="D11" s="3">
        <v>31226</v>
      </c>
      <c r="E11" s="3">
        <v>28724</v>
      </c>
      <c r="F11" s="3">
        <f>IF(B11&lt;&gt;0,(E11/B11)*100,0)</f>
        <v>88.51499183384179</v>
      </c>
      <c r="G11" s="3">
        <f>IF(C11&lt;&gt;0,(E11/C11)*100,0)</f>
        <v>100</v>
      </c>
      <c r="H11" s="3">
        <f>IF(D11&lt;&gt;0,(E11/D11)*100,0)</f>
        <v>91.987446358803567</v>
      </c>
    </row>
    <row r="12" spans="1:8" s="2" customFormat="1" ht="16.899999999999999" customHeight="1">
      <c r="A12" s="7" t="s">
        <v>36</v>
      </c>
      <c r="B12" s="3">
        <v>27747</v>
      </c>
      <c r="C12" s="3">
        <v>28635</v>
      </c>
      <c r="D12" s="3">
        <v>25862</v>
      </c>
      <c r="E12" s="3">
        <v>28635</v>
      </c>
      <c r="F12" s="3">
        <f>IF(B12&lt;&gt;0,(E12/B12)*100,0)</f>
        <v>103.20034598334955</v>
      </c>
      <c r="G12" s="3">
        <f>IF(C12&lt;&gt;0,(E12/C12)*100,0)</f>
        <v>100</v>
      </c>
      <c r="H12" s="3">
        <f>IF(D12&lt;&gt;0,(E12/D12)*100,0)</f>
        <v>110.72229525945403</v>
      </c>
    </row>
    <row r="13" spans="1:8" s="2" customFormat="1" ht="16.899999999999999" customHeight="1">
      <c r="A13" s="7" t="s">
        <v>35</v>
      </c>
      <c r="B13" s="3">
        <v>9482</v>
      </c>
      <c r="C13" s="3">
        <v>9357</v>
      </c>
      <c r="D13" s="3">
        <v>4263</v>
      </c>
      <c r="E13" s="3">
        <v>9357</v>
      </c>
      <c r="F13" s="3">
        <f>IF(B13&lt;&gt;0,(E13/B13)*100,0)</f>
        <v>98.681712718835684</v>
      </c>
      <c r="G13" s="3">
        <f>IF(C13&lt;&gt;0,(E13/C13)*100,0)</f>
        <v>100</v>
      </c>
      <c r="H13" s="3">
        <f>IF(D13&lt;&gt;0,(E13/D13)*100,0)</f>
        <v>219.49331456720617</v>
      </c>
    </row>
    <row r="14" spans="1:8" s="2" customFormat="1" ht="16.899999999999999" customHeight="1">
      <c r="A14" s="7" t="s">
        <v>34</v>
      </c>
      <c r="B14" s="3">
        <v>30494</v>
      </c>
      <c r="C14" s="3">
        <v>5727</v>
      </c>
      <c r="D14" s="3">
        <v>20606</v>
      </c>
      <c r="E14" s="3">
        <v>5727</v>
      </c>
      <c r="F14" s="3">
        <f>IF(B14&lt;&gt;0,(E14/B14)*100,0)</f>
        <v>18.780743752869416</v>
      </c>
      <c r="G14" s="3">
        <f>IF(C14&lt;&gt;0,(E14/C14)*100,0)</f>
        <v>100</v>
      </c>
      <c r="H14" s="3">
        <f>IF(D14&lt;&gt;0,(E14/D14)*100,0)</f>
        <v>27.79287586139959</v>
      </c>
    </row>
    <row r="15" spans="1:8" s="2" customFormat="1" ht="16.899999999999999" customHeight="1">
      <c r="A15" s="7" t="s">
        <v>33</v>
      </c>
      <c r="B15" s="3">
        <v>27620</v>
      </c>
      <c r="C15" s="3">
        <v>49286</v>
      </c>
      <c r="D15" s="3">
        <v>37322</v>
      </c>
      <c r="E15" s="3">
        <v>49286</v>
      </c>
      <c r="F15" s="3">
        <f>IF(B15&lt;&gt;0,(E15/B15)*100,0)</f>
        <v>178.44315713251265</v>
      </c>
      <c r="G15" s="3">
        <f>IF(C15&lt;&gt;0,(E15/C15)*100,0)</f>
        <v>100</v>
      </c>
      <c r="H15" s="3">
        <f>IF(D15&lt;&gt;0,(E15/D15)*100,0)</f>
        <v>132.05615990568563</v>
      </c>
    </row>
    <row r="16" spans="1:8" s="2" customFormat="1" ht="16.899999999999999" customHeight="1">
      <c r="A16" s="7" t="s">
        <v>32</v>
      </c>
      <c r="B16" s="3">
        <v>1078</v>
      </c>
      <c r="C16" s="3">
        <v>12880</v>
      </c>
      <c r="D16" s="3">
        <v>7279</v>
      </c>
      <c r="E16" s="3">
        <v>12880</v>
      </c>
      <c r="F16" s="3">
        <f>IF(B16&lt;&gt;0,(E16/B16)*100,0)</f>
        <v>1194.8051948051948</v>
      </c>
      <c r="G16" s="3">
        <f>IF(C16&lt;&gt;0,(E16/C16)*100,0)</f>
        <v>100</v>
      </c>
      <c r="H16" s="3">
        <f>IF(D16&lt;&gt;0,(E16/D16)*100,0)</f>
        <v>176.94738288226404</v>
      </c>
    </row>
    <row r="17" spans="1:8" s="2" customFormat="1" ht="16.899999999999999" customHeight="1">
      <c r="A17" s="7" t="s">
        <v>31</v>
      </c>
      <c r="B17" s="3">
        <v>1565</v>
      </c>
      <c r="C17" s="3">
        <v>363</v>
      </c>
      <c r="D17" s="3">
        <v>1166</v>
      </c>
      <c r="E17" s="3">
        <v>363</v>
      </c>
      <c r="F17" s="3">
        <f>IF(B17&lt;&gt;0,(E17/B17)*100,0)</f>
        <v>23.19488817891374</v>
      </c>
      <c r="G17" s="3">
        <f>IF(C17&lt;&gt;0,(E17/C17)*100,0)</f>
        <v>100</v>
      </c>
      <c r="H17" s="3">
        <f>IF(D17&lt;&gt;0,(E17/D17)*100,0)</f>
        <v>31.132075471698112</v>
      </c>
    </row>
    <row r="18" spans="1:8" s="2" customFormat="1" ht="16.899999999999999" customHeight="1">
      <c r="A18" s="7" t="s">
        <v>30</v>
      </c>
      <c r="B18" s="3">
        <v>1135</v>
      </c>
      <c r="C18" s="3">
        <v>726</v>
      </c>
      <c r="D18" s="3">
        <v>1105</v>
      </c>
      <c r="E18" s="3">
        <v>602</v>
      </c>
      <c r="F18" s="3">
        <f>IF(B18&lt;&gt;0,(E18/B18)*100,0)</f>
        <v>53.039647577092509</v>
      </c>
      <c r="G18" s="3">
        <f>IF(C18&lt;&gt;0,(E18/C18)*100,0)</f>
        <v>82.92011019283747</v>
      </c>
      <c r="H18" s="3">
        <f>IF(D18&lt;&gt;0,(E18/D18)*100,0)</f>
        <v>54.479638009049772</v>
      </c>
    </row>
    <row r="19" spans="1:8" s="2" customFormat="1" ht="16.899999999999999" customHeight="1">
      <c r="A19" s="7" t="s">
        <v>29</v>
      </c>
      <c r="B19" s="3">
        <v>0</v>
      </c>
      <c r="C19" s="3">
        <v>0</v>
      </c>
      <c r="D19" s="3">
        <v>0</v>
      </c>
      <c r="E19" s="3">
        <v>0</v>
      </c>
      <c r="F19" s="3">
        <f>IF(B19&lt;&gt;0,(E19/B19)*100,0)</f>
        <v>0</v>
      </c>
      <c r="G19" s="3">
        <f>IF(C19&lt;&gt;0,(E19/C19)*100,0)</f>
        <v>0</v>
      </c>
      <c r="H19" s="3">
        <f>IF(D19&lt;&gt;0,(E19/D19)*100,0)</f>
        <v>0</v>
      </c>
    </row>
    <row r="20" spans="1:8" s="2" customFormat="1" ht="16.899999999999999" customHeight="1">
      <c r="A20" s="7" t="s">
        <v>7</v>
      </c>
      <c r="B20" s="3">
        <v>0</v>
      </c>
      <c r="C20" s="3">
        <v>0</v>
      </c>
      <c r="D20" s="3">
        <v>0</v>
      </c>
      <c r="E20" s="3">
        <v>0</v>
      </c>
      <c r="F20" s="3">
        <f>IF(B20&lt;&gt;0,(E20/B20)*100,0)</f>
        <v>0</v>
      </c>
      <c r="G20" s="3">
        <f>IF(C20&lt;&gt;0,(E20/C20)*100,0)</f>
        <v>0</v>
      </c>
      <c r="H20" s="3">
        <f>IF(D20&lt;&gt;0,(E20/D20)*100,0)</f>
        <v>0</v>
      </c>
    </row>
    <row r="21" spans="1:8" s="2" customFormat="1" ht="16.899999999999999" customHeight="1">
      <c r="A21" s="7" t="s">
        <v>28</v>
      </c>
      <c r="B21" s="3">
        <v>1006</v>
      </c>
      <c r="C21" s="3">
        <v>1093</v>
      </c>
      <c r="D21" s="3">
        <v>1831</v>
      </c>
      <c r="E21" s="3">
        <v>1093</v>
      </c>
      <c r="F21" s="3">
        <f>IF(B21&lt;&gt;0,(E21/B21)*100,0)</f>
        <v>108.64811133200796</v>
      </c>
      <c r="G21" s="3">
        <f>IF(C21&lt;&gt;0,(E21/C21)*100,0)</f>
        <v>100</v>
      </c>
      <c r="H21" s="3">
        <f>IF(D21&lt;&gt;0,(E21/D21)*100,0)</f>
        <v>59.694156198798474</v>
      </c>
    </row>
    <row r="22" spans="1:8" s="2" customFormat="1" ht="16.899999999999999" customHeight="1">
      <c r="A22" s="7" t="s">
        <v>27</v>
      </c>
      <c r="B22" s="3">
        <v>5560</v>
      </c>
      <c r="C22" s="3">
        <v>13814</v>
      </c>
      <c r="D22" s="3">
        <v>9449</v>
      </c>
      <c r="E22" s="3">
        <v>13710</v>
      </c>
      <c r="F22" s="3">
        <f>IF(B22&lt;&gt;0,(E22/B22)*100,0)</f>
        <v>246.58273381294964</v>
      </c>
      <c r="G22" s="3">
        <f>IF(C22&lt;&gt;0,(E22/C22)*100,0)</f>
        <v>99.247140582018247</v>
      </c>
      <c r="H22" s="3">
        <f>IF(D22&lt;&gt;0,(E22/D22)*100,0)</f>
        <v>145.0947190178855</v>
      </c>
    </row>
    <row r="23" spans="1:8" s="2" customFormat="1" ht="16.899999999999999" customHeight="1">
      <c r="A23" s="7" t="s">
        <v>26</v>
      </c>
      <c r="B23" s="3">
        <v>169</v>
      </c>
      <c r="C23" s="3">
        <v>242</v>
      </c>
      <c r="D23" s="3">
        <v>167</v>
      </c>
      <c r="E23" s="3">
        <v>242</v>
      </c>
      <c r="F23" s="3">
        <f>IF(B23&lt;&gt;0,(E23/B23)*100,0)</f>
        <v>143.19526627218934</v>
      </c>
      <c r="G23" s="3">
        <f>IF(C23&lt;&gt;0,(E23/C23)*100,0)</f>
        <v>100</v>
      </c>
      <c r="H23" s="3">
        <f>IF(D23&lt;&gt;0,(E23/D23)*100,0)</f>
        <v>144.91017964071858</v>
      </c>
    </row>
    <row r="24" spans="1:8" s="2" customFormat="1" ht="16.899999999999999" customHeight="1">
      <c r="A24" s="7" t="s">
        <v>25</v>
      </c>
      <c r="B24" s="3">
        <v>1450</v>
      </c>
      <c r="C24" s="3">
        <v>752</v>
      </c>
      <c r="D24" s="3">
        <v>0</v>
      </c>
      <c r="E24" s="3">
        <v>752</v>
      </c>
      <c r="F24" s="3">
        <f>IF(B24&lt;&gt;0,(E24/B24)*100,0)</f>
        <v>51.862068965517238</v>
      </c>
      <c r="G24" s="3">
        <f>IF(C24&lt;&gt;0,(E24/C24)*100,0)</f>
        <v>100</v>
      </c>
      <c r="H24" s="3">
        <f>IF(D24&lt;&gt;0,(E24/D24)*100,0)</f>
        <v>0</v>
      </c>
    </row>
    <row r="25" spans="1:8" s="2" customFormat="1" ht="17.100000000000001" customHeight="1">
      <c r="A25" s="7" t="s">
        <v>24</v>
      </c>
      <c r="B25" s="3">
        <v>200</v>
      </c>
      <c r="C25" s="3">
        <v>0</v>
      </c>
      <c r="D25" s="3">
        <v>0</v>
      </c>
      <c r="E25" s="3">
        <v>0</v>
      </c>
      <c r="F25" s="3">
        <f>IF(B25&lt;&gt;0,(E25/B25)*100,0)</f>
        <v>0</v>
      </c>
      <c r="G25" s="3">
        <f>IF(C25&lt;&gt;0,(E25/C25)*100,0)</f>
        <v>0</v>
      </c>
      <c r="H25" s="3">
        <f>IF(D25&lt;&gt;0,(E25/D25)*100,0)</f>
        <v>0</v>
      </c>
    </row>
    <row r="26" spans="1:8" s="2" customFormat="1" ht="16.899999999999999" customHeight="1">
      <c r="A26" s="7" t="s">
        <v>23</v>
      </c>
      <c r="B26" s="3">
        <v>0</v>
      </c>
      <c r="C26" s="3">
        <v>0</v>
      </c>
      <c r="D26" s="3">
        <v>0</v>
      </c>
      <c r="E26" s="3">
        <v>0</v>
      </c>
      <c r="F26" s="3">
        <f>IF(B26&lt;&gt;0,(E26/B26)*100,0)</f>
        <v>0</v>
      </c>
      <c r="G26" s="3">
        <f>IF(C26&lt;&gt;0,(E26/C26)*100,0)</f>
        <v>0</v>
      </c>
      <c r="H26" s="3">
        <f>IF(D26&lt;&gt;0,(E26/D26)*100,0)</f>
        <v>0</v>
      </c>
    </row>
    <row r="27" spans="1:8" s="2" customFormat="1" ht="16.899999999999999" customHeight="1">
      <c r="A27" s="7" t="s">
        <v>22</v>
      </c>
      <c r="B27" s="3">
        <v>0</v>
      </c>
      <c r="C27" s="3">
        <v>0</v>
      </c>
      <c r="D27" s="3">
        <v>100</v>
      </c>
      <c r="E27" s="3">
        <v>0</v>
      </c>
      <c r="F27" s="3">
        <f>IF(B27&lt;&gt;0,(E27/B27)*100,0)</f>
        <v>0</v>
      </c>
      <c r="G27" s="3">
        <f>IF(C27&lt;&gt;0,(E27/C27)*100,0)</f>
        <v>0</v>
      </c>
      <c r="H27" s="3">
        <f>IF(D27&lt;&gt;0,(E27/D27)*100,0)</f>
        <v>0</v>
      </c>
    </row>
    <row r="28" spans="1:8" s="2" customFormat="1" ht="16.899999999999999" customHeight="1">
      <c r="A28" s="7" t="s">
        <v>21</v>
      </c>
      <c r="B28" s="3">
        <v>0</v>
      </c>
      <c r="C28" s="3">
        <v>0</v>
      </c>
      <c r="D28" s="3">
        <v>0</v>
      </c>
      <c r="E28" s="3">
        <v>0</v>
      </c>
      <c r="F28" s="3">
        <f>IF(B28&lt;&gt;0,(E28/B28)*100,0)</f>
        <v>0</v>
      </c>
      <c r="G28" s="3">
        <f>IF(C28&lt;&gt;0,(E28/C28)*100,0)</f>
        <v>0</v>
      </c>
      <c r="H28" s="3">
        <f>IF(D28&lt;&gt;0,(E28/D28)*100,0)</f>
        <v>0</v>
      </c>
    </row>
    <row r="29" spans="1:8" s="2" customFormat="1" ht="16.899999999999999" customHeight="1">
      <c r="A29" s="6" t="s">
        <v>20</v>
      </c>
      <c r="B29" s="3">
        <v>0</v>
      </c>
      <c r="C29" s="3">
        <v>0</v>
      </c>
      <c r="D29" s="3">
        <v>215247</v>
      </c>
      <c r="E29" s="3">
        <v>0</v>
      </c>
      <c r="F29" s="3">
        <f>IF(B29&lt;&gt;0,(E29/B29)*100,0)</f>
        <v>0</v>
      </c>
      <c r="G29" s="3">
        <f>IF(C29&lt;&gt;0,(E29/C29)*100,0)</f>
        <v>0</v>
      </c>
      <c r="H29" s="3">
        <f>IF(D29&lt;&gt;0,(E29/D29)*100,0)</f>
        <v>0</v>
      </c>
    </row>
    <row r="30" spans="1:8" s="2" customFormat="1" ht="16.899999999999999" customHeight="1">
      <c r="A30" s="7"/>
      <c r="B30" s="5"/>
      <c r="C30" s="5"/>
      <c r="D30" s="5"/>
      <c r="E30" s="5"/>
      <c r="F30" s="5"/>
      <c r="G30" s="5"/>
      <c r="H30" s="5"/>
    </row>
    <row r="31" spans="1:8" s="2" customFormat="1" ht="16.899999999999999" customHeight="1">
      <c r="A31" s="7" t="s">
        <v>19</v>
      </c>
      <c r="B31" s="5"/>
      <c r="C31" s="5"/>
      <c r="D31" s="3">
        <v>0</v>
      </c>
      <c r="E31" s="3">
        <v>0</v>
      </c>
      <c r="F31" s="4"/>
      <c r="G31" s="4"/>
      <c r="H31" s="3">
        <f>IF(D31&lt;&gt;0,(E31/D31)*100,0)</f>
        <v>0</v>
      </c>
    </row>
    <row r="32" spans="1:8" s="2" customFormat="1" ht="16.899999999999999" customHeight="1">
      <c r="A32" s="7" t="s">
        <v>18</v>
      </c>
      <c r="B32" s="5"/>
      <c r="C32" s="5"/>
      <c r="D32" s="3">
        <v>0</v>
      </c>
      <c r="E32" s="3">
        <v>0</v>
      </c>
      <c r="F32" s="4"/>
      <c r="G32" s="4"/>
      <c r="H32" s="3">
        <f>IF(D32&lt;&gt;0,(E32/D32)*100,0)</f>
        <v>0</v>
      </c>
    </row>
    <row r="33" spans="1:8" s="2" customFormat="1" ht="16.899999999999999" customHeight="1">
      <c r="A33" s="7" t="s">
        <v>17</v>
      </c>
      <c r="B33" s="5"/>
      <c r="C33" s="5"/>
      <c r="D33" s="3">
        <v>0</v>
      </c>
      <c r="E33" s="3">
        <v>0</v>
      </c>
      <c r="F33" s="4"/>
      <c r="G33" s="4"/>
      <c r="H33" s="3">
        <f>IF(D33&lt;&gt;0,(E33/D33)*100,0)</f>
        <v>0</v>
      </c>
    </row>
    <row r="34" spans="1:8" s="2" customFormat="1" ht="16.899999999999999" customHeight="1">
      <c r="A34" s="7" t="s">
        <v>16</v>
      </c>
      <c r="B34" s="5"/>
      <c r="C34" s="5"/>
      <c r="D34" s="3">
        <v>0</v>
      </c>
      <c r="E34" s="3">
        <v>0</v>
      </c>
      <c r="F34" s="4"/>
      <c r="G34" s="4"/>
      <c r="H34" s="3">
        <f>IF(D34&lt;&gt;0,(E34/D34)*100,0)</f>
        <v>0</v>
      </c>
    </row>
    <row r="35" spans="1:8" s="2" customFormat="1" ht="16.899999999999999" customHeight="1">
      <c r="A35" s="7" t="s">
        <v>15</v>
      </c>
      <c r="B35" s="5"/>
      <c r="C35" s="5"/>
      <c r="D35" s="3">
        <v>4638</v>
      </c>
      <c r="E35" s="3">
        <v>4737</v>
      </c>
      <c r="F35" s="4"/>
      <c r="G35" s="4"/>
      <c r="H35" s="3">
        <f>IF(D35&lt;&gt;0,(E35/D35)*100,0)</f>
        <v>102.13454075032342</v>
      </c>
    </row>
    <row r="36" spans="1:8" s="2" customFormat="1" ht="16.899999999999999" customHeight="1">
      <c r="A36" s="7" t="s">
        <v>14</v>
      </c>
      <c r="B36" s="5"/>
      <c r="C36" s="5"/>
      <c r="D36" s="3">
        <v>0</v>
      </c>
      <c r="E36" s="3">
        <v>0</v>
      </c>
      <c r="F36" s="4"/>
      <c r="G36" s="4"/>
      <c r="H36" s="3">
        <f>IF(D36&lt;&gt;0,(E36/D36)*100,0)</f>
        <v>0</v>
      </c>
    </row>
    <row r="37" spans="1:8" s="2" customFormat="1" ht="16.899999999999999" customHeight="1">
      <c r="A37" s="7" t="s">
        <v>13</v>
      </c>
      <c r="B37" s="5"/>
      <c r="C37" s="5"/>
      <c r="D37" s="3">
        <v>9895</v>
      </c>
      <c r="E37" s="3">
        <v>8300</v>
      </c>
      <c r="F37" s="4"/>
      <c r="G37" s="4"/>
      <c r="H37" s="3">
        <f>IF(D37&lt;&gt;0,(E37/D37)*100,0)</f>
        <v>83.880747852450739</v>
      </c>
    </row>
    <row r="38" spans="1:8" s="2" customFormat="1" ht="16.899999999999999" customHeight="1">
      <c r="A38" s="7" t="s">
        <v>12</v>
      </c>
      <c r="B38" s="5"/>
      <c r="C38" s="5"/>
      <c r="D38" s="3">
        <v>0</v>
      </c>
      <c r="E38" s="3">
        <v>0</v>
      </c>
      <c r="F38" s="4"/>
      <c r="G38" s="4"/>
      <c r="H38" s="3">
        <f>IF(D38&lt;&gt;0,(E38/D38)*100,0)</f>
        <v>0</v>
      </c>
    </row>
    <row r="39" spans="1:8" s="2" customFormat="1" ht="16.899999999999999" customHeight="1">
      <c r="A39" s="7" t="s">
        <v>11</v>
      </c>
      <c r="B39" s="5"/>
      <c r="C39" s="5"/>
      <c r="D39" s="3">
        <v>1110</v>
      </c>
      <c r="E39" s="3">
        <v>0</v>
      </c>
      <c r="F39" s="4"/>
      <c r="G39" s="4"/>
      <c r="H39" s="3">
        <f>IF(D39&lt;&gt;0,(E39/D39)*100,0)</f>
        <v>0</v>
      </c>
    </row>
    <row r="40" spans="1:8" s="2" customFormat="1" ht="16.899999999999999" customHeight="1">
      <c r="A40" s="7" t="s">
        <v>10</v>
      </c>
      <c r="B40" s="5"/>
      <c r="C40" s="5"/>
      <c r="D40" s="3">
        <v>0</v>
      </c>
      <c r="E40" s="3">
        <v>0</v>
      </c>
      <c r="F40" s="4"/>
      <c r="G40" s="4"/>
      <c r="H40" s="3">
        <f>IF(D40&lt;&gt;0,(E40/D40)*100,0)</f>
        <v>0</v>
      </c>
    </row>
    <row r="41" spans="1:8" s="2" customFormat="1" ht="16.899999999999999" customHeight="1">
      <c r="A41" s="7" t="s">
        <v>9</v>
      </c>
      <c r="B41" s="5"/>
      <c r="C41" s="5"/>
      <c r="D41" s="3">
        <v>0</v>
      </c>
      <c r="E41" s="3">
        <v>0</v>
      </c>
      <c r="F41" s="4"/>
      <c r="G41" s="4"/>
      <c r="H41" s="3">
        <f>IF(D41&lt;&gt;0,(E41/D41)*100,0)</f>
        <v>0</v>
      </c>
    </row>
    <row r="42" spans="1:8" s="2" customFormat="1" ht="16.899999999999999" customHeight="1">
      <c r="A42" s="7" t="s">
        <v>8</v>
      </c>
      <c r="B42" s="5"/>
      <c r="C42" s="5"/>
      <c r="D42" s="3">
        <v>0</v>
      </c>
      <c r="E42" s="3">
        <v>0</v>
      </c>
      <c r="F42" s="4"/>
      <c r="G42" s="4"/>
      <c r="H42" s="3">
        <f>IF(D42&lt;&gt;0,(E42/D42)*100,0)</f>
        <v>0</v>
      </c>
    </row>
    <row r="43" spans="1:8" s="2" customFormat="1" ht="16.899999999999999" customHeight="1">
      <c r="A43" s="7" t="s">
        <v>7</v>
      </c>
      <c r="B43" s="5"/>
      <c r="C43" s="5"/>
      <c r="D43" s="3">
        <v>0</v>
      </c>
      <c r="E43" s="3">
        <v>0</v>
      </c>
      <c r="F43" s="4"/>
      <c r="G43" s="4"/>
      <c r="H43" s="3">
        <f>IF(D43&lt;&gt;0,(E43/D43)*100,0)</f>
        <v>0</v>
      </c>
    </row>
    <row r="44" spans="1:8" s="2" customFormat="1" ht="16.899999999999999" customHeight="1">
      <c r="A44" s="7" t="s">
        <v>6</v>
      </c>
      <c r="B44" s="5"/>
      <c r="C44" s="5"/>
      <c r="D44" s="3">
        <v>0</v>
      </c>
      <c r="E44" s="3">
        <v>0</v>
      </c>
      <c r="F44" s="4"/>
      <c r="G44" s="4"/>
      <c r="H44" s="3">
        <f>IF(D44&lt;&gt;0,(E44/D44)*100,0)</f>
        <v>0</v>
      </c>
    </row>
    <row r="45" spans="1:8" s="2" customFormat="1" ht="16.899999999999999" customHeight="1">
      <c r="A45" s="7" t="s">
        <v>5</v>
      </c>
      <c r="B45" s="5"/>
      <c r="C45" s="5"/>
      <c r="D45" s="3">
        <v>0</v>
      </c>
      <c r="E45" s="3">
        <v>0</v>
      </c>
      <c r="F45" s="4"/>
      <c r="G45" s="4"/>
      <c r="H45" s="3">
        <f>IF(D45&lt;&gt;0,(E45/D45)*100,0)</f>
        <v>0</v>
      </c>
    </row>
    <row r="46" spans="1:8" s="2" customFormat="1" ht="16.899999999999999" customHeight="1">
      <c r="A46" s="7" t="s">
        <v>4</v>
      </c>
      <c r="B46" s="5"/>
      <c r="C46" s="5"/>
      <c r="D46" s="3">
        <v>0</v>
      </c>
      <c r="E46" s="3">
        <v>0</v>
      </c>
      <c r="F46" s="4"/>
      <c r="G46" s="4"/>
      <c r="H46" s="3">
        <f>IF(D46&lt;&gt;0,(E46/D46)*100,0)</f>
        <v>0</v>
      </c>
    </row>
    <row r="47" spans="1:8" s="2" customFormat="1" ht="16.899999999999999" customHeight="1">
      <c r="A47" s="7" t="s">
        <v>3</v>
      </c>
      <c r="B47" s="5"/>
      <c r="C47" s="5"/>
      <c r="D47" s="3">
        <v>466</v>
      </c>
      <c r="E47" s="3">
        <v>324</v>
      </c>
      <c r="F47" s="4"/>
      <c r="G47" s="4"/>
      <c r="H47" s="3">
        <f>IF(D47&lt;&gt;0,(E47/D47)*100,0)</f>
        <v>69.527896995708147</v>
      </c>
    </row>
    <row r="48" spans="1:8" s="2" customFormat="1" ht="16.899999999999999" customHeight="1">
      <c r="A48" s="7" t="s">
        <v>2</v>
      </c>
      <c r="B48" s="5"/>
      <c r="C48" s="5"/>
      <c r="D48" s="3">
        <v>466</v>
      </c>
      <c r="E48" s="3">
        <v>324</v>
      </c>
      <c r="F48" s="4"/>
      <c r="G48" s="4"/>
      <c r="H48" s="3">
        <f>IF(D48&lt;&gt;0,(E48/D48)*100,0)</f>
        <v>69.527896995708147</v>
      </c>
    </row>
    <row r="49" spans="1:8" s="2" customFormat="1" ht="16.899999999999999" customHeight="1">
      <c r="A49" s="7" t="s">
        <v>1</v>
      </c>
      <c r="B49" s="5"/>
      <c r="C49" s="5"/>
      <c r="D49" s="3">
        <v>0</v>
      </c>
      <c r="E49" s="3">
        <v>0</v>
      </c>
      <c r="F49" s="4"/>
      <c r="G49" s="4"/>
      <c r="H49" s="3">
        <f>IF(D49&lt;&gt;0,(E49/D49)*100,0)</f>
        <v>0</v>
      </c>
    </row>
    <row r="50" spans="1:8" s="2" customFormat="1" ht="16.899999999999999" customHeight="1">
      <c r="A50" s="7"/>
      <c r="B50" s="5"/>
      <c r="C50" s="5"/>
      <c r="D50" s="4"/>
      <c r="E50" s="4"/>
      <c r="F50" s="4"/>
      <c r="G50" s="5"/>
      <c r="H50" s="5"/>
    </row>
    <row r="51" spans="1:8" s="2" customFormat="1" ht="16.899999999999999" customHeight="1">
      <c r="A51" s="6" t="s">
        <v>0</v>
      </c>
      <c r="B51" s="5"/>
      <c r="C51" s="5"/>
      <c r="D51" s="3">
        <v>231356</v>
      </c>
      <c r="E51" s="3">
        <v>232913</v>
      </c>
      <c r="F51" s="4"/>
      <c r="G51" s="4"/>
      <c r="H51" s="3">
        <f>IF(D51&lt;&gt;0,(E51/D51)*100,0)</f>
        <v>100.67298881377617</v>
      </c>
    </row>
    <row r="52" spans="1:8" s="2" customFormat="1"/>
  </sheetData>
  <mergeCells count="1">
    <mergeCell ref="A1:H1"/>
  </mergeCells>
  <phoneticPr fontId="1" type="noConversion"/>
  <printOptions gridLines="1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30" sqref="N30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G03.2019年度南华县一般公共预算支出决算表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赵寅</cp:lastModifiedBy>
  <dcterms:created xsi:type="dcterms:W3CDTF">2006-09-13T11:21:51Z</dcterms:created>
  <dcterms:modified xsi:type="dcterms:W3CDTF">2020-11-09T16:00:21Z</dcterms:modified>
</cp:coreProperties>
</file>