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08.2019年度南华县税收返还和转移支付支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B77"/>
  <c r="D77" s="1"/>
  <c r="C77"/>
</calcChain>
</file>

<file path=xl/sharedStrings.xml><?xml version="1.0" encoding="utf-8"?>
<sst xmlns="http://schemas.openxmlformats.org/spreadsheetml/2006/main" count="80" uniqueCount="80">
  <si>
    <t>对下级税返和转移补助支出</t>
  </si>
  <si>
    <t xml:space="preserve">  专项上解收入</t>
  </si>
  <si>
    <t xml:space="preserve">  体制上解收入</t>
  </si>
  <si>
    <t>下级上解收入</t>
  </si>
  <si>
    <t xml:space="preserve">    其他支出</t>
  </si>
  <si>
    <t xml:space="preserve">    粮油物资储备</t>
  </si>
  <si>
    <t xml:space="preserve">    住房保障</t>
  </si>
  <si>
    <t xml:space="preserve">    自然资源海洋气象等</t>
  </si>
  <si>
    <t xml:space="preserve">    金融</t>
  </si>
  <si>
    <t xml:space="preserve">    商业服务业等</t>
  </si>
  <si>
    <t xml:space="preserve">    资源勘探信息等</t>
  </si>
  <si>
    <t xml:space="preserve">    交通运输</t>
  </si>
  <si>
    <t xml:space="preserve">    农林水</t>
  </si>
  <si>
    <t xml:space="preserve">    城乡社区</t>
  </si>
  <si>
    <t xml:space="preserve">    节能环保</t>
  </si>
  <si>
    <t xml:space="preserve">    卫生健康</t>
  </si>
  <si>
    <t xml:space="preserve">    社会保障和就业</t>
  </si>
  <si>
    <t xml:space="preserve">    文化旅游体育与传媒</t>
  </si>
  <si>
    <t xml:space="preserve">    科学技术</t>
  </si>
  <si>
    <t xml:space="preserve">    教育</t>
  </si>
  <si>
    <t xml:space="preserve">    公共安全</t>
  </si>
  <si>
    <t xml:space="preserve">    国防</t>
  </si>
  <si>
    <t xml:space="preserve">    外交</t>
  </si>
  <si>
    <t xml:space="preserve">    一般公共服务</t>
  </si>
  <si>
    <t xml:space="preserve">  专项转移支付支出</t>
  </si>
  <si>
    <t xml:space="preserve">    其他一般性转移支付支出</t>
  </si>
  <si>
    <t xml:space="preserve">    其他共同财政事权转移支付支出 </t>
  </si>
  <si>
    <t xml:space="preserve">    粮油物资储备共同财政事权转移支付支出</t>
  </si>
  <si>
    <t xml:space="preserve">    住房保障共同财政事权转移支付支出</t>
  </si>
  <si>
    <t xml:space="preserve">    自然资源海洋气象等共同财政事权转移支付支出  </t>
  </si>
  <si>
    <t xml:space="preserve">    金融共同财政事权转移支付支出 </t>
  </si>
  <si>
    <t xml:space="preserve">    商业服务业等共同财政事权转移支付支出</t>
  </si>
  <si>
    <t xml:space="preserve">    资源勘探信息等共同财政事权转移支付支出 </t>
  </si>
  <si>
    <t xml:space="preserve">    交通运输共同财政事权转移支付支出 </t>
  </si>
  <si>
    <t xml:space="preserve">    农林水共同财政事权转移支付支出</t>
  </si>
  <si>
    <t xml:space="preserve">    城乡社区共同财政事权转移支付支出</t>
  </si>
  <si>
    <t xml:space="preserve">    节能环保共同财政事权转移支付支出</t>
  </si>
  <si>
    <t xml:space="preserve">    卫生健康共同财政事权转移支付支出  </t>
  </si>
  <si>
    <t xml:space="preserve">    社会保障和就业共同财政事权转移支付支出 </t>
  </si>
  <si>
    <t xml:space="preserve">    文化旅游体育与传媒共同财政事权转移支付支出  </t>
  </si>
  <si>
    <t xml:space="preserve">    科学技术共同财政事权转移支付支出  </t>
  </si>
  <si>
    <t xml:space="preserve">    教育共同财政事权转移支付支出 </t>
  </si>
  <si>
    <t xml:space="preserve">    公共安全共同财政事权转移支付支出 </t>
  </si>
  <si>
    <t xml:space="preserve">    国防共同财政事权转移支付支出 </t>
  </si>
  <si>
    <t xml:space="preserve">    外交共同财政事权转移支付支出 </t>
  </si>
  <si>
    <t xml:space="preserve">    一般公共服务共同财政事权转移支付支出  </t>
  </si>
  <si>
    <t xml:space="preserve">    贫困地区转移支付支出</t>
  </si>
  <si>
    <t xml:space="preserve">    边境地区转移支付支出</t>
  </si>
  <si>
    <t xml:space="preserve">    民族地区转移支付支出</t>
  </si>
  <si>
    <t xml:space="preserve">    革命老区转移支付支出</t>
  </si>
  <si>
    <t xml:space="preserve">    固定数额补助支出</t>
  </si>
  <si>
    <t xml:space="preserve">    重点生态功能区转移支付支出</t>
  </si>
  <si>
    <t xml:space="preserve">    产粮(油)大县奖励资金支出</t>
  </si>
  <si>
    <t xml:space="preserve">    农村综合改革转移支付支出</t>
  </si>
  <si>
    <t xml:space="preserve">    城乡居民基本医疗保险转移支付支出</t>
  </si>
  <si>
    <t xml:space="preserve">    基本养老金转移支付支出</t>
  </si>
  <si>
    <t xml:space="preserve">    城乡义务教育转移支付支出</t>
  </si>
  <si>
    <t xml:space="preserve">    基层公检法司转移支付支出</t>
  </si>
  <si>
    <t xml:space="preserve">    成品油税费改革转移支付补助支出</t>
  </si>
  <si>
    <t xml:space="preserve">    企业事业单位划转补助支出</t>
  </si>
  <si>
    <t xml:space="preserve">    资源枯竭型城市转移支付补助支出</t>
  </si>
  <si>
    <t xml:space="preserve">    结算补助支出</t>
  </si>
  <si>
    <t xml:space="preserve">    县级基本财力保障机制奖补资金支出</t>
  </si>
  <si>
    <t xml:space="preserve">    均衡性转移支付支出</t>
  </si>
  <si>
    <t xml:space="preserve">    体制补助支出</t>
  </si>
  <si>
    <t xml:space="preserve">  一般性转移支付支出</t>
  </si>
  <si>
    <t xml:space="preserve">    其他返还性支出</t>
  </si>
  <si>
    <t xml:space="preserve">    增值税“五五分享”税收返还支出</t>
  </si>
  <si>
    <t xml:space="preserve">    消费税税收返还支出</t>
  </si>
  <si>
    <t xml:space="preserve">    增值税税收返还支出</t>
  </si>
  <si>
    <t xml:space="preserve">    成品油税费改革税收返还支出</t>
  </si>
  <si>
    <t xml:space="preserve">    所得税基数返还支出</t>
  </si>
  <si>
    <t xml:space="preserve">  返还性支出</t>
  </si>
  <si>
    <t>补助下级支出</t>
  </si>
  <si>
    <t>决算数为上年数的%</t>
  </si>
  <si>
    <t>上年数</t>
  </si>
  <si>
    <t>决算数</t>
  </si>
  <si>
    <t>项目</t>
  </si>
  <si>
    <t>单位：万元</t>
  </si>
  <si>
    <t>2019年度南华县税收返还和转移支付支出决算表（本级）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</si>
</sst>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3" fontId="3" fillId="2" borderId="1" xfId="1" applyNumberFormat="1" applyFont="1" applyFill="1" applyBorder="1" applyAlignment="1" applyProtection="1">
      <alignment horizontal="right" vertical="center"/>
    </xf>
    <xf numFmtId="0" fontId="3" fillId="3" borderId="1" xfId="1" applyNumberFormat="1" applyFont="1" applyFill="1" applyBorder="1" applyAlignment="1" applyProtection="1">
      <alignment vertical="center"/>
    </xf>
    <xf numFmtId="3" fontId="3" fillId="4" borderId="1" xfId="1" applyNumberFormat="1" applyFont="1" applyFill="1" applyBorder="1" applyAlignment="1" applyProtection="1">
      <alignment horizontal="right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showZeros="0" tabSelected="1" workbookViewId="0">
      <selection activeCell="I14" sqref="I14"/>
    </sheetView>
  </sheetViews>
  <sheetFormatPr defaultColWidth="9.125" defaultRowHeight="14.25"/>
  <cols>
    <col min="1" max="1" width="44.5" style="2" customWidth="1"/>
    <col min="2" max="4" width="23" style="2" customWidth="1"/>
    <col min="5" max="16384" width="9.125" style="1"/>
  </cols>
  <sheetData>
    <row r="1" spans="1:4" s="2" customFormat="1" ht="42" customHeight="1">
      <c r="A1" s="8" t="s">
        <v>79</v>
      </c>
      <c r="B1" s="8"/>
      <c r="C1" s="8"/>
      <c r="D1" s="8"/>
    </row>
    <row r="2" spans="1:4" s="2" customFormat="1" ht="17.100000000000001" customHeight="1">
      <c r="A2" s="7"/>
      <c r="B2" s="7"/>
      <c r="C2" s="7"/>
      <c r="D2" s="7" t="s">
        <v>78</v>
      </c>
    </row>
    <row r="3" spans="1:4" s="2" customFormat="1" ht="17.100000000000001" customHeight="1">
      <c r="A3" s="6" t="s">
        <v>77</v>
      </c>
      <c r="B3" s="6" t="s">
        <v>76</v>
      </c>
      <c r="C3" s="6" t="s">
        <v>75</v>
      </c>
      <c r="D3" s="6" t="s">
        <v>74</v>
      </c>
    </row>
    <row r="4" spans="1:4" s="2" customFormat="1" ht="17.100000000000001" customHeight="1">
      <c r="A4" s="4" t="s">
        <v>73</v>
      </c>
      <c r="B4" s="3">
        <v>219552</v>
      </c>
      <c r="C4" s="3">
        <v>215247</v>
      </c>
      <c r="D4" s="3">
        <f t="shared" ref="D4:D35" si="0">IF(C4&lt;&gt;0,(B4/C4)*100,0)</f>
        <v>102.00002787495296</v>
      </c>
    </row>
    <row r="5" spans="1:4" s="2" customFormat="1" ht="17.100000000000001" customHeight="1">
      <c r="A5" s="4" t="s">
        <v>72</v>
      </c>
      <c r="B5" s="3">
        <v>2928</v>
      </c>
      <c r="C5" s="5">
        <v>4433</v>
      </c>
      <c r="D5" s="3">
        <f t="shared" si="0"/>
        <v>66.050078953304762</v>
      </c>
    </row>
    <row r="6" spans="1:4" s="2" customFormat="1" ht="17.100000000000001" customHeight="1">
      <c r="A6" s="4" t="s">
        <v>71</v>
      </c>
      <c r="B6" s="3">
        <v>575</v>
      </c>
      <c r="C6" s="5">
        <v>575</v>
      </c>
      <c r="D6" s="3">
        <f t="shared" si="0"/>
        <v>100</v>
      </c>
    </row>
    <row r="7" spans="1:4" s="2" customFormat="1" ht="17.100000000000001" customHeight="1">
      <c r="A7" s="4" t="s">
        <v>70</v>
      </c>
      <c r="B7" s="3">
        <v>0</v>
      </c>
      <c r="C7" s="5">
        <v>0</v>
      </c>
      <c r="D7" s="3">
        <f t="shared" si="0"/>
        <v>0</v>
      </c>
    </row>
    <row r="8" spans="1:4" s="2" customFormat="1" ht="17.100000000000001" customHeight="1">
      <c r="A8" s="4" t="s">
        <v>69</v>
      </c>
      <c r="B8" s="3">
        <v>1350</v>
      </c>
      <c r="C8" s="5">
        <v>1350</v>
      </c>
      <c r="D8" s="3">
        <f t="shared" si="0"/>
        <v>100</v>
      </c>
    </row>
    <row r="9" spans="1:4" s="2" customFormat="1" ht="17.100000000000001" customHeight="1">
      <c r="A9" s="4" t="s">
        <v>68</v>
      </c>
      <c r="B9" s="3">
        <v>57</v>
      </c>
      <c r="C9" s="5">
        <v>57</v>
      </c>
      <c r="D9" s="3">
        <f t="shared" si="0"/>
        <v>100</v>
      </c>
    </row>
    <row r="10" spans="1:4" s="2" customFormat="1" ht="17.100000000000001" customHeight="1">
      <c r="A10" s="4" t="s">
        <v>67</v>
      </c>
      <c r="B10" s="3">
        <v>946</v>
      </c>
      <c r="C10" s="5">
        <v>946</v>
      </c>
      <c r="D10" s="3">
        <f t="shared" si="0"/>
        <v>100</v>
      </c>
    </row>
    <row r="11" spans="1:4" s="2" customFormat="1" ht="17.100000000000001" customHeight="1">
      <c r="A11" s="4" t="s">
        <v>66</v>
      </c>
      <c r="B11" s="3">
        <v>0</v>
      </c>
      <c r="C11" s="5">
        <v>1505</v>
      </c>
      <c r="D11" s="3">
        <f t="shared" si="0"/>
        <v>0</v>
      </c>
    </row>
    <row r="12" spans="1:4" s="2" customFormat="1" ht="17.100000000000001" customHeight="1">
      <c r="A12" s="4" t="s">
        <v>65</v>
      </c>
      <c r="B12" s="3">
        <v>121304</v>
      </c>
      <c r="C12" s="5">
        <v>82881</v>
      </c>
      <c r="D12" s="3">
        <f t="shared" si="0"/>
        <v>146.35923794355762</v>
      </c>
    </row>
    <row r="13" spans="1:4" s="2" customFormat="1" ht="17.100000000000001" customHeight="1">
      <c r="A13" s="4" t="s">
        <v>64</v>
      </c>
      <c r="B13" s="3">
        <v>0</v>
      </c>
      <c r="C13" s="5">
        <v>2765</v>
      </c>
      <c r="D13" s="3">
        <f t="shared" si="0"/>
        <v>0</v>
      </c>
    </row>
    <row r="14" spans="1:4" s="2" customFormat="1" ht="17.100000000000001" customHeight="1">
      <c r="A14" s="4" t="s">
        <v>63</v>
      </c>
      <c r="B14" s="3">
        <v>30013</v>
      </c>
      <c r="C14" s="5">
        <v>28350</v>
      </c>
      <c r="D14" s="3">
        <f t="shared" si="0"/>
        <v>105.86596119929452</v>
      </c>
    </row>
    <row r="15" spans="1:4" s="2" customFormat="1" ht="17.100000000000001" customHeight="1">
      <c r="A15" s="4" t="s">
        <v>62</v>
      </c>
      <c r="B15" s="3">
        <v>2317</v>
      </c>
      <c r="C15" s="5">
        <v>1037</v>
      </c>
      <c r="D15" s="3">
        <f t="shared" si="0"/>
        <v>223.43297974927677</v>
      </c>
    </row>
    <row r="16" spans="1:4" s="2" customFormat="1" ht="17.100000000000001" customHeight="1">
      <c r="A16" s="4" t="s">
        <v>61</v>
      </c>
      <c r="B16" s="3">
        <v>4156</v>
      </c>
      <c r="C16" s="5">
        <v>7059</v>
      </c>
      <c r="D16" s="3">
        <f t="shared" si="0"/>
        <v>58.875194786796989</v>
      </c>
    </row>
    <row r="17" spans="1:4" s="2" customFormat="1" ht="17.100000000000001" customHeight="1">
      <c r="A17" s="4" t="s">
        <v>60</v>
      </c>
      <c r="B17" s="3">
        <v>0</v>
      </c>
      <c r="C17" s="5">
        <v>0</v>
      </c>
      <c r="D17" s="3">
        <f t="shared" si="0"/>
        <v>0</v>
      </c>
    </row>
    <row r="18" spans="1:4" s="2" customFormat="1" ht="17.100000000000001" customHeight="1">
      <c r="A18" s="4" t="s">
        <v>59</v>
      </c>
      <c r="B18" s="3">
        <v>0</v>
      </c>
      <c r="C18" s="5">
        <v>817</v>
      </c>
      <c r="D18" s="3">
        <f t="shared" si="0"/>
        <v>0</v>
      </c>
    </row>
    <row r="19" spans="1:4" s="2" customFormat="1" ht="17.100000000000001" customHeight="1">
      <c r="A19" s="4" t="s">
        <v>58</v>
      </c>
      <c r="B19" s="3">
        <v>0</v>
      </c>
      <c r="C19" s="5">
        <v>0</v>
      </c>
      <c r="D19" s="3">
        <f t="shared" si="0"/>
        <v>0</v>
      </c>
    </row>
    <row r="20" spans="1:4" s="2" customFormat="1" ht="17.100000000000001" customHeight="1">
      <c r="A20" s="4" t="s">
        <v>57</v>
      </c>
      <c r="B20" s="3">
        <v>5</v>
      </c>
      <c r="C20" s="5">
        <v>677</v>
      </c>
      <c r="D20" s="3">
        <f t="shared" si="0"/>
        <v>0.73855243722304276</v>
      </c>
    </row>
    <row r="21" spans="1:4" s="2" customFormat="1" ht="17.100000000000001" customHeight="1">
      <c r="A21" s="4" t="s">
        <v>56</v>
      </c>
      <c r="B21" s="3">
        <v>571</v>
      </c>
      <c r="C21" s="5">
        <v>8265</v>
      </c>
      <c r="D21" s="3">
        <f t="shared" si="0"/>
        <v>6.9086509376890497</v>
      </c>
    </row>
    <row r="22" spans="1:4" s="2" customFormat="1" ht="17.100000000000001" customHeight="1">
      <c r="A22" s="4" t="s">
        <v>55</v>
      </c>
      <c r="B22" s="3">
        <v>158</v>
      </c>
      <c r="C22" s="5">
        <v>6700</v>
      </c>
      <c r="D22" s="3">
        <f t="shared" si="0"/>
        <v>2.3582089552238807</v>
      </c>
    </row>
    <row r="23" spans="1:4" s="2" customFormat="1" ht="17.100000000000001" customHeight="1">
      <c r="A23" s="4" t="s">
        <v>54</v>
      </c>
      <c r="B23" s="3">
        <v>335</v>
      </c>
      <c r="C23" s="5">
        <v>7676</v>
      </c>
      <c r="D23" s="3">
        <f t="shared" si="0"/>
        <v>4.3642522146951537</v>
      </c>
    </row>
    <row r="24" spans="1:4" s="2" customFormat="1" ht="17.100000000000001" customHeight="1">
      <c r="A24" s="4" t="s">
        <v>53</v>
      </c>
      <c r="B24" s="3">
        <v>78</v>
      </c>
      <c r="C24" s="5">
        <v>993</v>
      </c>
      <c r="D24" s="3">
        <f t="shared" si="0"/>
        <v>7.8549848942598182</v>
      </c>
    </row>
    <row r="25" spans="1:4" s="2" customFormat="1" ht="17.100000000000001" customHeight="1">
      <c r="A25" s="4" t="s">
        <v>52</v>
      </c>
      <c r="B25" s="3">
        <v>98</v>
      </c>
      <c r="C25" s="5">
        <v>23</v>
      </c>
      <c r="D25" s="3">
        <f t="shared" si="0"/>
        <v>426.08695652173918</v>
      </c>
    </row>
    <row r="26" spans="1:4" s="2" customFormat="1" ht="17.100000000000001" customHeight="1">
      <c r="A26" s="4" t="s">
        <v>51</v>
      </c>
      <c r="B26" s="3">
        <v>2971</v>
      </c>
      <c r="C26" s="5">
        <v>1704</v>
      </c>
      <c r="D26" s="3">
        <f t="shared" si="0"/>
        <v>174.35446009389673</v>
      </c>
    </row>
    <row r="27" spans="1:4" s="2" customFormat="1" ht="17.100000000000001" customHeight="1">
      <c r="A27" s="4" t="s">
        <v>50</v>
      </c>
      <c r="B27" s="3">
        <v>11816</v>
      </c>
      <c r="C27" s="5">
        <v>8516</v>
      </c>
      <c r="D27" s="3">
        <f t="shared" si="0"/>
        <v>138.75058713010804</v>
      </c>
    </row>
    <row r="28" spans="1:4" s="2" customFormat="1" ht="17.100000000000001" customHeight="1">
      <c r="A28" s="4" t="s">
        <v>49</v>
      </c>
      <c r="B28" s="3">
        <v>0</v>
      </c>
      <c r="C28" s="5">
        <v>0</v>
      </c>
      <c r="D28" s="3">
        <f t="shared" si="0"/>
        <v>0</v>
      </c>
    </row>
    <row r="29" spans="1:4" s="2" customFormat="1" ht="17.100000000000001" customHeight="1">
      <c r="A29" s="4" t="s">
        <v>48</v>
      </c>
      <c r="B29" s="3">
        <v>3279</v>
      </c>
      <c r="C29" s="5">
        <v>2930</v>
      </c>
      <c r="D29" s="3">
        <f t="shared" si="0"/>
        <v>111.91126279863481</v>
      </c>
    </row>
    <row r="30" spans="1:4" s="2" customFormat="1" ht="17.100000000000001" customHeight="1">
      <c r="A30" s="4" t="s">
        <v>47</v>
      </c>
      <c r="B30" s="3">
        <v>0</v>
      </c>
      <c r="C30" s="5">
        <v>0</v>
      </c>
      <c r="D30" s="3">
        <f t="shared" si="0"/>
        <v>0</v>
      </c>
    </row>
    <row r="31" spans="1:4" s="2" customFormat="1" ht="17.100000000000001" customHeight="1">
      <c r="A31" s="4" t="s">
        <v>46</v>
      </c>
      <c r="B31" s="3">
        <v>4736</v>
      </c>
      <c r="C31" s="5">
        <v>5177</v>
      </c>
      <c r="D31" s="3">
        <f t="shared" si="0"/>
        <v>91.48155302298629</v>
      </c>
    </row>
    <row r="32" spans="1:4" s="2" customFormat="1" ht="17.100000000000001" customHeight="1">
      <c r="A32" s="4" t="s">
        <v>45</v>
      </c>
      <c r="B32" s="3">
        <v>0</v>
      </c>
      <c r="C32" s="5">
        <v>192</v>
      </c>
      <c r="D32" s="3">
        <f t="shared" si="0"/>
        <v>0</v>
      </c>
    </row>
    <row r="33" spans="1:4" s="2" customFormat="1" ht="17.100000000000001" customHeight="1">
      <c r="A33" s="4" t="s">
        <v>44</v>
      </c>
      <c r="B33" s="3">
        <v>0</v>
      </c>
      <c r="C33" s="5"/>
      <c r="D33" s="3">
        <f t="shared" si="0"/>
        <v>0</v>
      </c>
    </row>
    <row r="34" spans="1:4" s="2" customFormat="1" ht="17.100000000000001" customHeight="1">
      <c r="A34" s="4" t="s">
        <v>43</v>
      </c>
      <c r="B34" s="3">
        <v>0</v>
      </c>
      <c r="C34" s="5"/>
      <c r="D34" s="3">
        <f t="shared" si="0"/>
        <v>0</v>
      </c>
    </row>
    <row r="35" spans="1:4" s="2" customFormat="1" ht="17.100000000000001" customHeight="1">
      <c r="A35" s="4" t="s">
        <v>42</v>
      </c>
      <c r="B35" s="3">
        <v>752</v>
      </c>
      <c r="C35" s="5"/>
      <c r="D35" s="3">
        <f t="shared" si="0"/>
        <v>0</v>
      </c>
    </row>
    <row r="36" spans="1:4" s="2" customFormat="1" ht="17.100000000000001" customHeight="1">
      <c r="A36" s="4" t="s">
        <v>41</v>
      </c>
      <c r="B36" s="3">
        <v>8214</v>
      </c>
      <c r="C36" s="5"/>
      <c r="D36" s="3">
        <f t="shared" ref="D36:D67" si="1">IF(C36&lt;&gt;0,(B36/C36)*100,0)</f>
        <v>0</v>
      </c>
    </row>
    <row r="37" spans="1:4" s="2" customFormat="1" ht="17.100000000000001" customHeight="1">
      <c r="A37" s="4" t="s">
        <v>40</v>
      </c>
      <c r="B37" s="3">
        <v>0</v>
      </c>
      <c r="C37" s="5"/>
      <c r="D37" s="3">
        <f t="shared" si="1"/>
        <v>0</v>
      </c>
    </row>
    <row r="38" spans="1:4" s="2" customFormat="1" ht="17.100000000000001" customHeight="1">
      <c r="A38" s="4" t="s">
        <v>39</v>
      </c>
      <c r="B38" s="3">
        <v>192</v>
      </c>
      <c r="C38" s="5"/>
      <c r="D38" s="3">
        <f t="shared" si="1"/>
        <v>0</v>
      </c>
    </row>
    <row r="39" spans="1:4" s="2" customFormat="1" ht="17.100000000000001" customHeight="1">
      <c r="A39" s="4" t="s">
        <v>38</v>
      </c>
      <c r="B39" s="3">
        <v>11873</v>
      </c>
      <c r="C39" s="5"/>
      <c r="D39" s="3">
        <f t="shared" si="1"/>
        <v>0</v>
      </c>
    </row>
    <row r="40" spans="1:4" s="2" customFormat="1" ht="17.100000000000001" customHeight="1">
      <c r="A40" s="4" t="s">
        <v>37</v>
      </c>
      <c r="B40" s="3">
        <v>15415</v>
      </c>
      <c r="C40" s="5"/>
      <c r="D40" s="3">
        <f t="shared" si="1"/>
        <v>0</v>
      </c>
    </row>
    <row r="41" spans="1:4" s="2" customFormat="1" ht="17.100000000000001" customHeight="1">
      <c r="A41" s="4" t="s">
        <v>36</v>
      </c>
      <c r="B41" s="3">
        <v>2214</v>
      </c>
      <c r="C41" s="5"/>
      <c r="D41" s="3">
        <f t="shared" si="1"/>
        <v>0</v>
      </c>
    </row>
    <row r="42" spans="1:4" s="2" customFormat="1" ht="17.100000000000001" customHeight="1">
      <c r="A42" s="4" t="s">
        <v>35</v>
      </c>
      <c r="B42" s="3">
        <v>0</v>
      </c>
      <c r="C42" s="5"/>
      <c r="D42" s="3">
        <f t="shared" si="1"/>
        <v>0</v>
      </c>
    </row>
    <row r="43" spans="1:4" s="2" customFormat="1" ht="17.100000000000001" customHeight="1">
      <c r="A43" s="4" t="s">
        <v>34</v>
      </c>
      <c r="B43" s="3">
        <v>10189</v>
      </c>
      <c r="C43" s="5"/>
      <c r="D43" s="3">
        <f t="shared" si="1"/>
        <v>0</v>
      </c>
    </row>
    <row r="44" spans="1:4" s="2" customFormat="1" ht="17.100000000000001" customHeight="1">
      <c r="A44" s="4" t="s">
        <v>33</v>
      </c>
      <c r="B44" s="3">
        <v>5026</v>
      </c>
      <c r="C44" s="5"/>
      <c r="D44" s="3">
        <f t="shared" si="1"/>
        <v>0</v>
      </c>
    </row>
    <row r="45" spans="1:4" s="2" customFormat="1" ht="17.100000000000001" customHeight="1">
      <c r="A45" s="4" t="s">
        <v>32</v>
      </c>
      <c r="B45" s="3">
        <v>0</v>
      </c>
      <c r="C45" s="5"/>
      <c r="D45" s="3">
        <f t="shared" si="1"/>
        <v>0</v>
      </c>
    </row>
    <row r="46" spans="1:4" s="2" customFormat="1" ht="17.100000000000001" customHeight="1">
      <c r="A46" s="4" t="s">
        <v>31</v>
      </c>
      <c r="B46" s="3">
        <v>0</v>
      </c>
      <c r="C46" s="5"/>
      <c r="D46" s="3">
        <f t="shared" si="1"/>
        <v>0</v>
      </c>
    </row>
    <row r="47" spans="1:4" s="2" customFormat="1" ht="17.100000000000001" customHeight="1">
      <c r="A47" s="4" t="s">
        <v>30</v>
      </c>
      <c r="B47" s="3">
        <v>0</v>
      </c>
      <c r="C47" s="5"/>
      <c r="D47" s="3">
        <f t="shared" si="1"/>
        <v>0</v>
      </c>
    </row>
    <row r="48" spans="1:4" s="2" customFormat="1" ht="17.100000000000001" customHeight="1">
      <c r="A48" s="4" t="s">
        <v>29</v>
      </c>
      <c r="B48" s="3">
        <v>0</v>
      </c>
      <c r="C48" s="5"/>
      <c r="D48" s="3">
        <f t="shared" si="1"/>
        <v>0</v>
      </c>
    </row>
    <row r="49" spans="1:4" s="2" customFormat="1" ht="17.100000000000001" customHeight="1">
      <c r="A49" s="4" t="s">
        <v>28</v>
      </c>
      <c r="B49" s="3">
        <v>6319</v>
      </c>
      <c r="C49" s="5"/>
      <c r="D49" s="3">
        <f t="shared" si="1"/>
        <v>0</v>
      </c>
    </row>
    <row r="50" spans="1:4" s="2" customFormat="1" ht="17.100000000000001" customHeight="1">
      <c r="A50" s="4" t="s">
        <v>27</v>
      </c>
      <c r="B50" s="3">
        <v>90</v>
      </c>
      <c r="C50" s="5"/>
      <c r="D50" s="3">
        <f t="shared" si="1"/>
        <v>0</v>
      </c>
    </row>
    <row r="51" spans="1:4" s="2" customFormat="1" ht="17.100000000000001" customHeight="1">
      <c r="A51" s="4" t="s">
        <v>26</v>
      </c>
      <c r="B51" s="3">
        <v>295</v>
      </c>
      <c r="C51" s="5"/>
      <c r="D51" s="3">
        <f t="shared" si="1"/>
        <v>0</v>
      </c>
    </row>
    <row r="52" spans="1:4" s="2" customFormat="1" ht="17.100000000000001" customHeight="1">
      <c r="A52" s="4" t="s">
        <v>25</v>
      </c>
      <c r="B52" s="3">
        <v>192</v>
      </c>
      <c r="C52" s="5"/>
      <c r="D52" s="3">
        <f t="shared" si="1"/>
        <v>0</v>
      </c>
    </row>
    <row r="53" spans="1:4" s="2" customFormat="1" ht="17.100000000000001" customHeight="1">
      <c r="A53" s="4" t="s">
        <v>24</v>
      </c>
      <c r="B53" s="3">
        <v>33487</v>
      </c>
      <c r="C53" s="5">
        <v>63902</v>
      </c>
      <c r="D53" s="3">
        <f t="shared" si="1"/>
        <v>52.403680635973835</v>
      </c>
    </row>
    <row r="54" spans="1:4" s="2" customFormat="1" ht="17.100000000000001" customHeight="1">
      <c r="A54" s="4" t="s">
        <v>23</v>
      </c>
      <c r="B54" s="3">
        <v>588</v>
      </c>
      <c r="C54" s="5">
        <v>786</v>
      </c>
      <c r="D54" s="3">
        <f t="shared" si="1"/>
        <v>74.809160305343511</v>
      </c>
    </row>
    <row r="55" spans="1:4" s="2" customFormat="1" ht="17.100000000000001" customHeight="1">
      <c r="A55" s="4" t="s">
        <v>22</v>
      </c>
      <c r="B55" s="3">
        <v>0</v>
      </c>
      <c r="C55" s="5">
        <v>0</v>
      </c>
      <c r="D55" s="3">
        <f t="shared" si="1"/>
        <v>0</v>
      </c>
    </row>
    <row r="56" spans="1:4" s="2" customFormat="1" ht="17.100000000000001" customHeight="1">
      <c r="A56" s="4" t="s">
        <v>21</v>
      </c>
      <c r="B56" s="3">
        <v>26</v>
      </c>
      <c r="C56" s="5">
        <v>20</v>
      </c>
      <c r="D56" s="3">
        <f t="shared" si="1"/>
        <v>130</v>
      </c>
    </row>
    <row r="57" spans="1:4" s="2" customFormat="1" ht="17.100000000000001" customHeight="1">
      <c r="A57" s="4" t="s">
        <v>20</v>
      </c>
      <c r="B57" s="3">
        <v>145</v>
      </c>
      <c r="C57" s="5">
        <v>356</v>
      </c>
      <c r="D57" s="3">
        <f t="shared" si="1"/>
        <v>40.730337078651687</v>
      </c>
    </row>
    <row r="58" spans="1:4" s="2" customFormat="1" ht="17.100000000000001" customHeight="1">
      <c r="A58" s="4" t="s">
        <v>19</v>
      </c>
      <c r="B58" s="3">
        <v>605</v>
      </c>
      <c r="C58" s="5">
        <v>5937</v>
      </c>
      <c r="D58" s="3">
        <f t="shared" si="1"/>
        <v>10.190331817416205</v>
      </c>
    </row>
    <row r="59" spans="1:4" s="2" customFormat="1" ht="17.100000000000001" customHeight="1">
      <c r="A59" s="4" t="s">
        <v>18</v>
      </c>
      <c r="B59" s="3">
        <v>464</v>
      </c>
      <c r="C59" s="5">
        <v>221</v>
      </c>
      <c r="D59" s="3">
        <f t="shared" si="1"/>
        <v>209.95475113122174</v>
      </c>
    </row>
    <row r="60" spans="1:4" s="2" customFormat="1" ht="17.100000000000001" customHeight="1">
      <c r="A60" s="4" t="s">
        <v>17</v>
      </c>
      <c r="B60" s="3">
        <v>149</v>
      </c>
      <c r="C60" s="5">
        <v>444</v>
      </c>
      <c r="D60" s="3">
        <f t="shared" si="1"/>
        <v>33.558558558558559</v>
      </c>
    </row>
    <row r="61" spans="1:4" s="2" customFormat="1" ht="17.100000000000001" customHeight="1">
      <c r="A61" s="4" t="s">
        <v>16</v>
      </c>
      <c r="B61" s="3">
        <v>1081</v>
      </c>
      <c r="C61" s="5">
        <v>8545</v>
      </c>
      <c r="D61" s="3">
        <f t="shared" si="1"/>
        <v>12.650672908133412</v>
      </c>
    </row>
    <row r="62" spans="1:4" s="2" customFormat="1" ht="17.100000000000001" customHeight="1">
      <c r="A62" s="4" t="s">
        <v>15</v>
      </c>
      <c r="B62" s="3">
        <v>583</v>
      </c>
      <c r="C62" s="5">
        <v>6726</v>
      </c>
      <c r="D62" s="3">
        <f t="shared" si="1"/>
        <v>8.667856080880167</v>
      </c>
    </row>
    <row r="63" spans="1:4" s="2" customFormat="1" ht="17.100000000000001" customHeight="1">
      <c r="A63" s="4" t="s">
        <v>14</v>
      </c>
      <c r="B63" s="3">
        <v>6030</v>
      </c>
      <c r="C63" s="5">
        <v>3635</v>
      </c>
      <c r="D63" s="3">
        <f t="shared" si="1"/>
        <v>165.88720770288859</v>
      </c>
    </row>
    <row r="64" spans="1:4" s="2" customFormat="1" ht="17.100000000000001" customHeight="1">
      <c r="A64" s="4" t="s">
        <v>13</v>
      </c>
      <c r="B64" s="3">
        <v>393</v>
      </c>
      <c r="C64" s="5">
        <v>356</v>
      </c>
      <c r="D64" s="3">
        <f t="shared" si="1"/>
        <v>110.3932584269663</v>
      </c>
    </row>
    <row r="65" spans="1:4" s="2" customFormat="1" ht="17.100000000000001" customHeight="1">
      <c r="A65" s="4" t="s">
        <v>12</v>
      </c>
      <c r="B65" s="3">
        <v>16996</v>
      </c>
      <c r="C65" s="5">
        <v>23610</v>
      </c>
      <c r="D65" s="3">
        <f t="shared" si="1"/>
        <v>71.98644642100804</v>
      </c>
    </row>
    <row r="66" spans="1:4" s="2" customFormat="1" ht="17.100000000000001" customHeight="1">
      <c r="A66" s="4" t="s">
        <v>11</v>
      </c>
      <c r="B66" s="3">
        <v>4227</v>
      </c>
      <c r="C66" s="5">
        <v>6630</v>
      </c>
      <c r="D66" s="3">
        <f t="shared" si="1"/>
        <v>63.755656108597279</v>
      </c>
    </row>
    <row r="67" spans="1:4" s="2" customFormat="1" ht="17.100000000000001" customHeight="1">
      <c r="A67" s="4" t="s">
        <v>10</v>
      </c>
      <c r="B67" s="3">
        <v>50</v>
      </c>
      <c r="C67" s="5">
        <v>983</v>
      </c>
      <c r="D67" s="3">
        <f t="shared" si="1"/>
        <v>5.0864699898270604</v>
      </c>
    </row>
    <row r="68" spans="1:4" s="2" customFormat="1" ht="17.100000000000001" customHeight="1">
      <c r="A68" s="4" t="s">
        <v>9</v>
      </c>
      <c r="B68" s="3">
        <v>726</v>
      </c>
      <c r="C68" s="5">
        <v>83</v>
      </c>
      <c r="D68" s="3">
        <f t="shared" ref="D68:D77" si="2">IF(C68&lt;&gt;0,(B68/C68)*100,0)</f>
        <v>874.69879518072298</v>
      </c>
    </row>
    <row r="69" spans="1:4" s="2" customFormat="1" ht="17.100000000000001" customHeight="1">
      <c r="A69" s="4" t="s">
        <v>8</v>
      </c>
      <c r="B69" s="3">
        <v>0</v>
      </c>
      <c r="C69" s="5">
        <v>0</v>
      </c>
      <c r="D69" s="3">
        <f t="shared" si="2"/>
        <v>0</v>
      </c>
    </row>
    <row r="70" spans="1:4" s="2" customFormat="1" ht="17.100000000000001" customHeight="1">
      <c r="A70" s="4" t="s">
        <v>7</v>
      </c>
      <c r="B70" s="3">
        <v>189</v>
      </c>
      <c r="C70" s="5">
        <v>529</v>
      </c>
      <c r="D70" s="3">
        <f t="shared" si="2"/>
        <v>35.727788279773158</v>
      </c>
    </row>
    <row r="71" spans="1:4" s="2" customFormat="1" ht="17.100000000000001" customHeight="1">
      <c r="A71" s="4" t="s">
        <v>6</v>
      </c>
      <c r="B71" s="3">
        <v>507</v>
      </c>
      <c r="C71" s="5">
        <v>4951</v>
      </c>
      <c r="D71" s="3">
        <f t="shared" si="2"/>
        <v>10.240355483740657</v>
      </c>
    </row>
    <row r="72" spans="1:4" s="2" customFormat="1" ht="17.100000000000001" customHeight="1">
      <c r="A72" s="4" t="s">
        <v>5</v>
      </c>
      <c r="B72" s="3">
        <v>0</v>
      </c>
      <c r="C72" s="5">
        <v>90</v>
      </c>
      <c r="D72" s="3">
        <f t="shared" si="2"/>
        <v>0</v>
      </c>
    </row>
    <row r="73" spans="1:4" s="2" customFormat="1" ht="17.100000000000001" customHeight="1">
      <c r="A73" s="4" t="s">
        <v>4</v>
      </c>
      <c r="B73" s="3">
        <v>728</v>
      </c>
      <c r="C73" s="5">
        <v>0</v>
      </c>
      <c r="D73" s="3">
        <f t="shared" si="2"/>
        <v>0</v>
      </c>
    </row>
    <row r="74" spans="1:4" s="2" customFormat="1" ht="17.100000000000001" customHeight="1">
      <c r="A74" s="4" t="s">
        <v>3</v>
      </c>
      <c r="B74" s="3">
        <v>4737</v>
      </c>
      <c r="C74" s="3">
        <v>4638</v>
      </c>
      <c r="D74" s="3">
        <f t="shared" si="2"/>
        <v>102.13454075032342</v>
      </c>
    </row>
    <row r="75" spans="1:4" s="2" customFormat="1" ht="17.100000000000001" customHeight="1">
      <c r="A75" s="4" t="s">
        <v>2</v>
      </c>
      <c r="B75" s="3">
        <v>0</v>
      </c>
      <c r="C75" s="3">
        <v>0</v>
      </c>
      <c r="D75" s="3">
        <f t="shared" si="2"/>
        <v>0</v>
      </c>
    </row>
    <row r="76" spans="1:4" s="2" customFormat="1" ht="17.100000000000001" customHeight="1">
      <c r="A76" s="4" t="s">
        <v>1</v>
      </c>
      <c r="B76" s="3">
        <v>4737</v>
      </c>
      <c r="C76" s="3">
        <v>4638</v>
      </c>
      <c r="D76" s="3">
        <f t="shared" si="2"/>
        <v>102.13454075032342</v>
      </c>
    </row>
    <row r="77" spans="1:4" s="2" customFormat="1" ht="17.100000000000001" customHeight="1">
      <c r="A77" s="4" t="s">
        <v>0</v>
      </c>
      <c r="B77" s="3">
        <f>B4-B74</f>
        <v>214815</v>
      </c>
      <c r="C77" s="3">
        <f>C4-C74</f>
        <v>210609</v>
      </c>
      <c r="D77" s="3">
        <f t="shared" si="2"/>
        <v>101.997065652465</v>
      </c>
    </row>
    <row r="78" spans="1:4" s="2" customFormat="1"/>
  </sheetData>
  <mergeCells count="1">
    <mergeCell ref="A1:D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G08.2019年度南华县税收返还和转移支付支出决算表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2020-11-09T16:34:25Z</dcterms:modified>
</cp:coreProperties>
</file>