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G14.2019年度南华县社会保险基金收入决算表" sheetId="4" r:id="rId1"/>
    <sheet name="Sheet1" sheetId="1" r:id="rId2"/>
    <sheet name="Sheet2" sheetId="2" r:id="rId3"/>
    <sheet name="Sheet3" sheetId="3" r:id="rId4"/>
  </sheets>
  <calcPr calcId="124519" iterate="1"/>
</workbook>
</file>

<file path=xl/calcChain.xml><?xml version="1.0" encoding="utf-8"?>
<calcChain xmlns="http://schemas.openxmlformats.org/spreadsheetml/2006/main">
  <c r="H16" i="4"/>
  <c r="G16"/>
  <c r="F16"/>
  <c r="H15"/>
  <c r="G15"/>
  <c r="F15"/>
  <c r="H14"/>
  <c r="G14"/>
  <c r="F14"/>
  <c r="H13"/>
  <c r="G13"/>
  <c r="F13"/>
  <c r="H12"/>
  <c r="G12"/>
  <c r="F12"/>
  <c r="D12"/>
  <c r="H11"/>
  <c r="G11"/>
  <c r="F11"/>
  <c r="H10"/>
  <c r="G10"/>
  <c r="F10"/>
  <c r="H9"/>
  <c r="G9"/>
  <c r="F9"/>
  <c r="H8"/>
  <c r="G8"/>
  <c r="F8"/>
  <c r="H7"/>
  <c r="G7"/>
  <c r="F7"/>
  <c r="H6"/>
  <c r="G6"/>
  <c r="F6"/>
  <c r="H5"/>
  <c r="G5"/>
  <c r="F5"/>
  <c r="H4"/>
  <c r="G4"/>
  <c r="F4"/>
</calcChain>
</file>

<file path=xl/sharedStrings.xml><?xml version="1.0" encoding="utf-8"?>
<sst xmlns="http://schemas.openxmlformats.org/spreadsheetml/2006/main" count="23" uniqueCount="23">
  <si>
    <t>2019年度南华县社会保险基金收入决算表</t>
    <phoneticPr fontId="4" type="noConversion"/>
  </si>
  <si>
    <t>单位：万元</t>
  </si>
  <si>
    <t>项目</t>
  </si>
  <si>
    <t>预算数</t>
  </si>
  <si>
    <t>调整预算数</t>
  </si>
  <si>
    <t>上年决算数</t>
  </si>
  <si>
    <t>决算数</t>
  </si>
  <si>
    <t>决算数为预算数的%</t>
  </si>
  <si>
    <t>决算数为调整预算数的%</t>
  </si>
  <si>
    <t>决算数为上年决算数的%</t>
  </si>
  <si>
    <t>企业职工养老保险基金收入</t>
  </si>
  <si>
    <t>机关事业单位基本养老保险基金收入</t>
  </si>
  <si>
    <t>失业保险基金收入</t>
  </si>
  <si>
    <t>城镇职工基本医疗保险基金收入</t>
  </si>
  <si>
    <t>工伤保险基金收入</t>
  </si>
  <si>
    <t>生育保险基金收入</t>
  </si>
  <si>
    <t>城乡居民基本养老保险基金收入</t>
  </si>
  <si>
    <t>居民基本医疗保险基金收入</t>
  </si>
  <si>
    <t>本年收入小计</t>
  </si>
  <si>
    <t xml:space="preserve">  调剂金收入</t>
  </si>
  <si>
    <t xml:space="preserve">    上级补助收入</t>
  </si>
  <si>
    <t xml:space="preserve">    下级上解收入</t>
  </si>
  <si>
    <t>收入合计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</si>
</sst>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">
    <xf numFmtId="0" fontId="0" fillId="0" borderId="0" xfId="0">
      <alignment vertical="center"/>
    </xf>
    <xf numFmtId="0" fontId="2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2" borderId="1" xfId="1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3" fontId="5" fillId="3" borderId="1" xfId="1" applyNumberFormat="1" applyFont="1" applyFill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vertical="center"/>
    </xf>
    <xf numFmtId="0" fontId="2" fillId="0" borderId="0" xfId="1"/>
    <xf numFmtId="0" fontId="3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>
      <selection activeCell="D32" sqref="D32"/>
    </sheetView>
  </sheetViews>
  <sheetFormatPr defaultColWidth="9.125" defaultRowHeight="14.25"/>
  <cols>
    <col min="1" max="1" width="30.375" style="1" customWidth="1"/>
    <col min="2" max="8" width="24.125" style="1" customWidth="1"/>
    <col min="9" max="16384" width="9.125" style="9"/>
  </cols>
  <sheetData>
    <row r="1" spans="1:8" s="1" customFormat="1" ht="40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s="1" customFormat="1" ht="16.899999999999999" customHeight="1">
      <c r="A2" s="2"/>
      <c r="B2" s="2"/>
      <c r="C2" s="2"/>
      <c r="D2" s="2"/>
      <c r="E2" s="2"/>
      <c r="F2" s="2"/>
      <c r="G2" s="2"/>
      <c r="H2" s="3" t="s">
        <v>1</v>
      </c>
    </row>
    <row r="3" spans="1:8" s="1" customFormat="1" ht="16.899999999999999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16.899999999999999" customHeight="1">
      <c r="A4" s="5" t="s">
        <v>10</v>
      </c>
      <c r="B4" s="6">
        <v>9019</v>
      </c>
      <c r="C4" s="6">
        <v>7165</v>
      </c>
      <c r="D4" s="6">
        <v>9928</v>
      </c>
      <c r="E4" s="6">
        <v>9927</v>
      </c>
      <c r="F4" s="7">
        <f t="shared" ref="F4:F16" si="0">IF(B4&lt;&gt;0,(E4/B4)*100,0)</f>
        <v>110.06763499279299</v>
      </c>
      <c r="G4" s="7">
        <f t="shared" ref="G4:G16" si="1">IF(C4&lt;&gt;0,(E4/C4)*100,0)</f>
        <v>138.54849965108164</v>
      </c>
      <c r="H4" s="7">
        <f t="shared" ref="H4:H16" si="2">IF(D4&lt;&gt;0,(E4/D4)*100,0)</f>
        <v>99.989927477840453</v>
      </c>
    </row>
    <row r="5" spans="1:8" s="1" customFormat="1" ht="16.899999999999999" customHeight="1">
      <c r="A5" s="5" t="s">
        <v>11</v>
      </c>
      <c r="B5" s="6">
        <v>11893</v>
      </c>
      <c r="C5" s="6">
        <v>11599</v>
      </c>
      <c r="D5" s="6">
        <v>11962</v>
      </c>
      <c r="E5" s="6">
        <v>11829</v>
      </c>
      <c r="F5" s="7">
        <f t="shared" si="0"/>
        <v>99.461868325905996</v>
      </c>
      <c r="G5" s="7">
        <f t="shared" si="1"/>
        <v>101.98292956289335</v>
      </c>
      <c r="H5" s="7">
        <f t="shared" si="2"/>
        <v>98.88814579501755</v>
      </c>
    </row>
    <row r="6" spans="1:8" s="1" customFormat="1" ht="16.899999999999999" customHeight="1">
      <c r="A6" s="5" t="s">
        <v>12</v>
      </c>
      <c r="B6" s="6">
        <v>392</v>
      </c>
      <c r="C6" s="6">
        <v>392</v>
      </c>
      <c r="D6" s="6">
        <v>372</v>
      </c>
      <c r="E6" s="6">
        <v>420</v>
      </c>
      <c r="F6" s="7">
        <f t="shared" si="0"/>
        <v>107.14285714285714</v>
      </c>
      <c r="G6" s="7">
        <f t="shared" si="1"/>
        <v>107.14285714285714</v>
      </c>
      <c r="H6" s="7">
        <f t="shared" si="2"/>
        <v>112.90322580645163</v>
      </c>
    </row>
    <row r="7" spans="1:8" s="1" customFormat="1" ht="16.899999999999999" customHeight="1">
      <c r="A7" s="5" t="s">
        <v>13</v>
      </c>
      <c r="B7" s="6"/>
      <c r="C7" s="6"/>
      <c r="D7" s="6"/>
      <c r="E7" s="6"/>
      <c r="F7" s="7">
        <f t="shared" si="0"/>
        <v>0</v>
      </c>
      <c r="G7" s="7">
        <f t="shared" si="1"/>
        <v>0</v>
      </c>
      <c r="H7" s="7">
        <f t="shared" si="2"/>
        <v>0</v>
      </c>
    </row>
    <row r="8" spans="1:8" s="1" customFormat="1" ht="16.899999999999999" customHeight="1">
      <c r="A8" s="5" t="s">
        <v>14</v>
      </c>
      <c r="B8" s="6">
        <v>779</v>
      </c>
      <c r="C8" s="6">
        <v>742</v>
      </c>
      <c r="D8" s="6">
        <v>787</v>
      </c>
      <c r="E8" s="6">
        <v>726</v>
      </c>
      <c r="F8" s="7">
        <f t="shared" si="0"/>
        <v>93.196405648267017</v>
      </c>
      <c r="G8" s="7">
        <f t="shared" si="1"/>
        <v>97.843665768194072</v>
      </c>
      <c r="H8" s="7">
        <f t="shared" si="2"/>
        <v>92.249047013977119</v>
      </c>
    </row>
    <row r="9" spans="1:8" s="1" customFormat="1" ht="16.899999999999999" customHeight="1">
      <c r="A9" s="5" t="s">
        <v>15</v>
      </c>
      <c r="B9" s="6">
        <v>513</v>
      </c>
      <c r="C9" s="6">
        <v>348</v>
      </c>
      <c r="D9" s="6">
        <v>493</v>
      </c>
      <c r="E9" s="6">
        <v>0</v>
      </c>
      <c r="F9" s="7">
        <f t="shared" si="0"/>
        <v>0</v>
      </c>
      <c r="G9" s="7">
        <f t="shared" si="1"/>
        <v>0</v>
      </c>
      <c r="H9" s="7">
        <f t="shared" si="2"/>
        <v>0</v>
      </c>
    </row>
    <row r="10" spans="1:8" s="1" customFormat="1" ht="16.899999999999999" customHeight="1">
      <c r="A10" s="5" t="s">
        <v>16</v>
      </c>
      <c r="B10" s="6">
        <v>6063</v>
      </c>
      <c r="C10" s="6">
        <v>6190</v>
      </c>
      <c r="D10" s="6">
        <v>5669</v>
      </c>
      <c r="E10" s="6">
        <v>6620</v>
      </c>
      <c r="F10" s="7">
        <f t="shared" si="0"/>
        <v>109.18687118588157</v>
      </c>
      <c r="G10" s="7">
        <f t="shared" si="1"/>
        <v>106.94668820678514</v>
      </c>
      <c r="H10" s="7">
        <f t="shared" si="2"/>
        <v>116.77544540483331</v>
      </c>
    </row>
    <row r="11" spans="1:8" s="1" customFormat="1" ht="16.899999999999999" customHeight="1">
      <c r="A11" s="5" t="s">
        <v>17</v>
      </c>
      <c r="B11" s="6"/>
      <c r="C11" s="6"/>
      <c r="D11" s="6"/>
      <c r="E11" s="6"/>
      <c r="F11" s="7">
        <f t="shared" si="0"/>
        <v>0</v>
      </c>
      <c r="G11" s="7">
        <f t="shared" si="1"/>
        <v>0</v>
      </c>
      <c r="H11" s="7">
        <f t="shared" si="2"/>
        <v>0</v>
      </c>
    </row>
    <row r="12" spans="1:8" s="1" customFormat="1" ht="16.899999999999999" customHeight="1">
      <c r="A12" s="8" t="s">
        <v>18</v>
      </c>
      <c r="B12" s="6">
        <v>28659</v>
      </c>
      <c r="C12" s="6">
        <v>26436</v>
      </c>
      <c r="D12" s="6">
        <f>SUM(D4:D11)</f>
        <v>29211</v>
      </c>
      <c r="E12" s="6">
        <v>29522</v>
      </c>
      <c r="F12" s="7">
        <f t="shared" si="0"/>
        <v>103.0112704560522</v>
      </c>
      <c r="G12" s="7">
        <f t="shared" si="1"/>
        <v>111.67347556362537</v>
      </c>
      <c r="H12" s="7">
        <f t="shared" si="2"/>
        <v>101.06466741980759</v>
      </c>
    </row>
    <row r="13" spans="1:8" s="1" customFormat="1" ht="16.899999999999999" customHeight="1">
      <c r="A13" s="8" t="s">
        <v>19</v>
      </c>
      <c r="B13" s="6"/>
      <c r="C13" s="6"/>
      <c r="D13" s="6"/>
      <c r="E13" s="6"/>
      <c r="F13" s="7">
        <f t="shared" si="0"/>
        <v>0</v>
      </c>
      <c r="G13" s="7">
        <f t="shared" si="1"/>
        <v>0</v>
      </c>
      <c r="H13" s="7">
        <f t="shared" si="2"/>
        <v>0</v>
      </c>
    </row>
    <row r="14" spans="1:8" s="1" customFormat="1" ht="16.899999999999999" customHeight="1">
      <c r="A14" s="5" t="s">
        <v>20</v>
      </c>
      <c r="B14" s="6"/>
      <c r="C14" s="6"/>
      <c r="D14" s="6"/>
      <c r="E14" s="6"/>
      <c r="F14" s="7">
        <f t="shared" si="0"/>
        <v>0</v>
      </c>
      <c r="G14" s="7">
        <f t="shared" si="1"/>
        <v>0</v>
      </c>
      <c r="H14" s="7">
        <f t="shared" si="2"/>
        <v>0</v>
      </c>
    </row>
    <row r="15" spans="1:8" s="1" customFormat="1" ht="16.899999999999999" customHeight="1">
      <c r="A15" s="5" t="s">
        <v>21</v>
      </c>
      <c r="B15" s="6"/>
      <c r="C15" s="6"/>
      <c r="D15" s="6"/>
      <c r="E15" s="6"/>
      <c r="F15" s="7">
        <f t="shared" si="0"/>
        <v>0</v>
      </c>
      <c r="G15" s="7">
        <f t="shared" si="1"/>
        <v>0</v>
      </c>
      <c r="H15" s="7">
        <f t="shared" si="2"/>
        <v>0</v>
      </c>
    </row>
    <row r="16" spans="1:8" s="1" customFormat="1" ht="16.899999999999999" customHeight="1">
      <c r="A16" s="8" t="s">
        <v>22</v>
      </c>
      <c r="B16" s="6">
        <v>28659</v>
      </c>
      <c r="C16" s="6">
        <v>26436</v>
      </c>
      <c r="D16" s="6">
        <v>29211</v>
      </c>
      <c r="E16" s="6">
        <v>29522</v>
      </c>
      <c r="F16" s="7">
        <f t="shared" si="0"/>
        <v>103.0112704560522</v>
      </c>
      <c r="G16" s="7">
        <f t="shared" si="1"/>
        <v>111.67347556362537</v>
      </c>
      <c r="H16" s="7">
        <f t="shared" si="2"/>
        <v>101.06466741980759</v>
      </c>
    </row>
    <row r="17" s="1" customFormat="1" ht="15.6" customHeight="1"/>
  </sheetData>
  <mergeCells count="1">
    <mergeCell ref="A1:H1"/>
  </mergeCells>
  <phoneticPr fontId="1" type="noConversion"/>
  <printOptions gridLines="1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G14.2019年度南华县社会保险基金收入决算表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赵寅</cp:lastModifiedBy>
  <dcterms:created xsi:type="dcterms:W3CDTF">2006-09-13T11:21:51Z</dcterms:created>
  <dcterms:modified xsi:type="dcterms:W3CDTF">2020-11-09T16:41:08Z</dcterms:modified>
</cp:coreProperties>
</file>