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90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2025年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44525"/>
</workbook>
</file>

<file path=xl/sharedStrings.xml><?xml version="1.0" encoding="utf-8"?>
<sst xmlns="http://schemas.openxmlformats.org/spreadsheetml/2006/main" count="1118" uniqueCount="438">
  <si>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</si>
  <si>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</si>
  <si>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</si>
  <si>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</si>
  <si>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</si>
  <si>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</si>
  <si>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</si>
  <si>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</si>
  <si>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</si>
  <si>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</si>
  <si>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</si>
  <si>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</si>
  <si>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</si>
  <si>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</si>
  <si>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</si>
  <si>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</si>
  <si>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</si>
  <si>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</si>
  <si>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</si>
  <si>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</si>
  <si>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</si>
  <si>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</si>
  <si>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</si>
  <si>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</si>
  <si>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</si>
  <si>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</si>
  <si>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</si>
  <si>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</si>
  <si>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</si>
  <si>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</si>
  <si>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</si>
  <si>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</si>
  <si>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</si>
  <si>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</si>
  <si>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</si>
  <si>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</si>
  <si>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</si>
  <si>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</si>
  <si>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</si>
  <si>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</si>
  <si>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</si>
  <si>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</si>
  <si>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</si>
  <si>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</si>
  <si>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</si>
  <si>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</si>
  <si>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</si>
  <si>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</si>
  <si>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</si>
  <si>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</si>
  <si>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</si>
  <si>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</si>
  <si>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</si>
  <si>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</si>
  <si>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</si>
  <si>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</si>
  <si>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</si>
  <si>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</si>
  <si>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</si>
  <si>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</si>
  <si>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</si>
  <si>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</si>
  <si>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</si>
  <si>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</si>
  <si>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</si>
  <si>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</si>
  <si>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</si>
  <si>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</si>
  <si>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</si>
  <si>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</si>
  <si>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301001</t>
  </si>
  <si>
    <t>中国共产党南华县委员会办公室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</si>
  <si>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</si>
  <si>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</si>
  <si>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</si>
  <si>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</si>
  <si>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</si>
  <si>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</si>
  <si>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</si>
  <si>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</si>
  <si>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</si>
  <si>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</si>
  <si>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</si>
  <si>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</si>
  <si>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</si>
  <si>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</si>
  <si>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</si>
  <si>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</si>
  <si>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</si>
  <si>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</si>
  <si>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</si>
  <si>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</si>
  <si>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</si>
  <si>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</si>
  <si>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</si>
  <si>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</si>
  <si>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</si>
  <si>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</si>
  <si>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</si>
  <si>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20131</t>
  </si>
  <si>
    <t>党委办公厅（室）及相关机构事务</t>
  </si>
  <si>
    <t>2013101</t>
  </si>
  <si>
    <t>行政运行</t>
  </si>
  <si>
    <t>2013102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</si>
  <si>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</si>
  <si>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</si>
  <si>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</si>
  <si>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</si>
  <si>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</si>
  <si>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</si>
  <si>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</si>
  <si>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</si>
  <si>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</si>
  <si>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</si>
  <si>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</si>
  <si>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</si>
  <si>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</si>
  <si>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</si>
  <si>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</si>
  <si>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</si>
  <si>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</si>
  <si>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</si>
  <si>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</si>
  <si>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</si>
  <si>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</si>
  <si>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</si>
  <si>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</si>
  <si>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</si>
  <si>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</si>
  <si>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</si>
  <si>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</si>
  <si>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</si>
  <si>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</si>
  <si>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</si>
  <si>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</si>
  <si>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</si>
  <si>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</si>
  <si>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</si>
  <si>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</si>
  <si>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</si>
  <si>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</si>
  <si>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</si>
  <si>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</si>
  <si>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</si>
  <si>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</si>
  <si>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</si>
  <si>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</si>
  <si>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</si>
  <si>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</si>
  <si>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</si>
  <si>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</si>
  <si>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</si>
  <si>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</si>
  <si>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</si>
  <si>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</si>
  <si>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</si>
  <si>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</si>
  <si>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</si>
  <si>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</si>
  <si>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</si>
  <si>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</si>
  <si>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</si>
  <si>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</si>
  <si>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</si>
  <si>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</si>
  <si>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</si>
  <si>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</si>
  <si>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</si>
  <si>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</si>
  <si>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</si>
  <si>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</si>
  <si>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</si>
  <si>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</si>
  <si>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</si>
  <si>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</si>
  <si>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</si>
  <si>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</si>
  <si>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</si>
  <si>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</si>
  <si>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</si>
  <si>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</si>
  <si>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</si>
  <si>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</si>
  <si>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</si>
  <si>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</si>
  <si>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</si>
  <si>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</si>
  <si>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</si>
  <si>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</si>
  <si>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</si>
  <si>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</si>
  <si>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</si>
  <si>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</si>
  <si>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</si>
  <si>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</si>
  <si>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</si>
  <si>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</si>
  <si>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</si>
  <si>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</si>
  <si>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</si>
  <si>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</si>
  <si>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</si>
  <si>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</si>
  <si>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</si>
  <si>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</si>
  <si>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</si>
  <si>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</si>
  <si>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</si>
  <si>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</si>
  <si>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532324241100002251510</t>
  </si>
  <si>
    <t>事业人员工资支出</t>
  </si>
  <si>
    <t>30101</t>
  </si>
  <si>
    <t>基本工资</t>
  </si>
  <si>
    <t>532324210000000018913</t>
  </si>
  <si>
    <t>行政人员工资支出</t>
  </si>
  <si>
    <t>30102</t>
  </si>
  <si>
    <t>津贴补贴</t>
  </si>
  <si>
    <t>532324221100000292320</t>
  </si>
  <si>
    <t>机关综合绩效</t>
  </si>
  <si>
    <t>30103</t>
  </si>
  <si>
    <t>奖金</t>
  </si>
  <si>
    <t>532324241100002251508</t>
  </si>
  <si>
    <t>事业人员改革性补贴</t>
  </si>
  <si>
    <t>30107</t>
  </si>
  <si>
    <t>绩效工资</t>
  </si>
  <si>
    <t>532324241100002251512</t>
  </si>
  <si>
    <t>事业新增奖励性绩效</t>
  </si>
  <si>
    <t>532324210000000018917</t>
  </si>
  <si>
    <t>机关事业单位基本养老保险缴费</t>
  </si>
  <si>
    <t>30108</t>
  </si>
  <si>
    <t>532324210000000018918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</si>
  <si>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</si>
  <si>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</si>
  <si>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</si>
  <si>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</si>
  <si>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</si>
  <si>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</si>
  <si>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</si>
  <si>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532324241100002251535</t>
  </si>
  <si>
    <t>事业人员失业保险</t>
  </si>
  <si>
    <t>532324210000000018919</t>
  </si>
  <si>
    <t>30113</t>
  </si>
  <si>
    <t>532324231100001260927</t>
  </si>
  <si>
    <t>车辆使用费</t>
  </si>
  <si>
    <t>30231</t>
  </si>
  <si>
    <t>公务用车运行维护费</t>
  </si>
  <si>
    <t>532324221100000292345</t>
  </si>
  <si>
    <t>行政公务交通补贴</t>
  </si>
  <si>
    <t>30239</t>
  </si>
  <si>
    <t>其他交通费用</t>
  </si>
  <si>
    <t>532324221100000292344</t>
  </si>
  <si>
    <t>30217</t>
  </si>
  <si>
    <t>532324221100000292326</t>
  </si>
  <si>
    <t>公车购置及运维费</t>
  </si>
  <si>
    <t>532324221100000292327</t>
  </si>
  <si>
    <t>工会经费</t>
  </si>
  <si>
    <t>30228</t>
  </si>
  <si>
    <t>532324210000000018925</t>
  </si>
  <si>
    <t>一般公用经费</t>
  </si>
  <si>
    <t>30299</t>
  </si>
  <si>
    <t>其他商品和服务支出</t>
  </si>
  <si>
    <t>30207</t>
  </si>
  <si>
    <t>邮电费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</si>
  <si>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</si>
  <si>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</si>
  <si>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</si>
  <si>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</si>
  <si>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</si>
  <si>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</si>
  <si>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</si>
  <si>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</si>
  <si>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30215</t>
  </si>
  <si>
    <t>会议费</t>
  </si>
  <si>
    <t>532324231100001260948</t>
  </si>
  <si>
    <t>退休公用经费</t>
  </si>
  <si>
    <t>532324231100001260934</t>
  </si>
  <si>
    <t>对个人和家庭的补助（归口）</t>
  </si>
  <si>
    <t>30302</t>
  </si>
  <si>
    <t>退休费</t>
  </si>
  <si>
    <t>532324251100003644938</t>
  </si>
  <si>
    <t>2025年遗属补助资金</t>
  </si>
  <si>
    <t>30305</t>
  </si>
  <si>
    <t>生活补助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</si>
  <si>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</si>
  <si>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</si>
  <si>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</si>
  <si>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</si>
  <si>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</si>
  <si>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</si>
  <si>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</si>
  <si>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县关工委专项经费</t>
  </si>
  <si>
    <t>313 事业发展类</t>
  </si>
  <si>
    <t>532324251100003849902</t>
  </si>
  <si>
    <t>县绩效评价中心专项经费</t>
  </si>
  <si>
    <t>532324251100003849853</t>
  </si>
  <si>
    <t>30213</t>
  </si>
  <si>
    <t>维修（护）费</t>
  </si>
  <si>
    <t>30226</t>
  </si>
  <si>
    <t>劳务费</t>
  </si>
  <si>
    <t>县委督查室专项经费</t>
  </si>
  <si>
    <t>532324251100003849793</t>
  </si>
  <si>
    <t>县委全会经费</t>
  </si>
  <si>
    <t>532324251100003639914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</si>
  <si>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</si>
  <si>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</si>
  <si>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</si>
  <si>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</si>
  <si>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</si>
  <si>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</si>
  <si>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</si>
  <si>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</si>
  <si>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</si>
  <si>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</si>
  <si>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</si>
  <si>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</si>
  <si>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用于保障县委全会相关经费支出</t>
  </si>
  <si>
    <t>产出指标</t>
  </si>
  <si>
    <t>数量指标</t>
  </si>
  <si>
    <t>每年召开不少于两次</t>
  </si>
  <si>
    <t>&gt;=</t>
  </si>
  <si>
    <t>2次</t>
  </si>
  <si>
    <t>次/年</t>
  </si>
  <si>
    <t>定量指标</t>
  </si>
  <si>
    <t>每年召开县委全会不少于两次</t>
  </si>
  <si>
    <t>效益指标</t>
  </si>
  <si>
    <t>社会效益</t>
  </si>
  <si>
    <t>每年召开两次全会，总结回顾前期重点工作，研究部署下步工作。</t>
  </si>
  <si>
    <t>圆满完成既定目标任务</t>
  </si>
  <si>
    <t>%</t>
  </si>
  <si>
    <t>定性指标</t>
  </si>
  <si>
    <t>满意度指标</t>
  </si>
  <si>
    <t>服务对象满意度</t>
  </si>
  <si>
    <t>较好保障会议质效</t>
  </si>
  <si>
    <t>100</t>
  </si>
  <si>
    <t>参会人员对会议质效满意度</t>
  </si>
  <si>
    <t>用于开展关工委相关工作</t>
  </si>
  <si>
    <t>成本指标</t>
  </si>
  <si>
    <t>经济成本指标</t>
  </si>
  <si>
    <t>保证经费严格按预算及财务规定支出，维持经费使用效益最大化</t>
  </si>
  <si>
    <t>开展宣传活动、关心关爱活动</t>
  </si>
  <si>
    <t>社会反响良好</t>
  </si>
  <si>
    <t>社会反响良好，群众知晓度、满意度达90%，认可关心下一代工作成效</t>
  </si>
  <si>
    <t>用于开展督查、效能、专项机制工作。</t>
  </si>
  <si>
    <t>质量指标</t>
  </si>
  <si>
    <t>高质量完成“三服务”工作。</t>
  </si>
  <si>
    <t>以高质量“三服务”保障南华经济社会高质量发展。</t>
  </si>
  <si>
    <t>跟踪督促县委重点工作按计划开展，提高工作效率和质量，不断提高群众获得按</t>
  </si>
  <si>
    <t>高效开展督查、效能、专项机制工作</t>
  </si>
  <si>
    <t>高效开展督查、效能、专项机制工作，各项重点工作高效完成，为南华高质量发展提供参考决策。</t>
  </si>
  <si>
    <t>用于开展绩效评价考核工作</t>
  </si>
  <si>
    <t>保障考核工作顺利开展，精准衡量工作成效，实现效益最大化</t>
  </si>
  <si>
    <t>依计划制定考核事项，组织考核</t>
  </si>
  <si>
    <t>以高质量“三服务”保障南华经济社会高质量发展</t>
  </si>
  <si>
    <t>预算05-3表</t>
  </si>
  <si>
    <t>无</t>
  </si>
  <si>
    <t>备注：本单位无另文下达项目支出，故本表无数据。</t>
  </si>
  <si>
    <t>预算06表</t>
  </si>
  <si>
    <t>2025年部门政府性基金预算支出预算表</t>
  </si>
  <si>
    <t>单位名称</t>
  </si>
  <si>
    <t>本年政府性基金预算支出</t>
  </si>
  <si>
    <t>备注：本单位没有政府性基金收入，也没有使用政府性基金安排的支出，故本表无数据。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</si>
  <si>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</si>
  <si>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</si>
  <si>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</si>
  <si>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</si>
  <si>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</si>
  <si>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</si>
  <si>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</si>
  <si>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</si>
  <si>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</si>
  <si>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</si>
  <si>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</si>
  <si>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</si>
  <si>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</si>
  <si>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</si>
  <si>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保险费</t>
  </si>
  <si>
    <t>机动车保险服务</t>
  </si>
  <si>
    <t>元</t>
  </si>
  <si>
    <t>燃油费</t>
  </si>
  <si>
    <t>车辆加油、添加燃料服务</t>
  </si>
  <si>
    <t>复印纸</t>
  </si>
  <si>
    <t>公务用车维修费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</si>
  <si>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</si>
  <si>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</si>
  <si>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</si>
  <si>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</si>
  <si>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</si>
  <si>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</si>
  <si>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</si>
  <si>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</si>
  <si>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</si>
  <si>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</si>
  <si>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</si>
  <si>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</si>
  <si>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</si>
  <si>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</si>
  <si>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公务用车维修保养</t>
  </si>
  <si>
    <t>B1101 维修保养服务</t>
  </si>
  <si>
    <t>维修保养服务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</si>
  <si>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</si>
  <si>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</si>
  <si>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</si>
  <si>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</si>
  <si>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</si>
  <si>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</si>
  <si>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</si>
  <si>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</si>
  <si>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</si>
  <si>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</si>
  <si>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</si>
  <si>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</si>
  <si>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</si>
  <si>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</si>
  <si>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备注：已经乡财县管，无对下转移支付，故本表无数据。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</si>
  <si>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</si>
  <si>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</si>
  <si>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</si>
  <si>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</si>
  <si>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</si>
  <si>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</si>
  <si>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</si>
  <si>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</si>
  <si>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</si>
  <si>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</si>
  <si>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</si>
  <si>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</si>
  <si>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备注 ：本单位本年无新增资产配置，故本表无数据。</t>
  </si>
  <si>
    <t>预算11表</t>
  </si>
  <si>
    <t>2025年上级补助项目支出预算表</t>
  </si>
  <si>
    <t>上级补助</t>
  </si>
  <si>
    <t>备注：本单位无上级补助项目支出，故本表无数据。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</si>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</sst>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>
  <numFmts count="10">
    <numFmt numFmtId="176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#,##0.00;\-#,##0.00;;@"/>
    <numFmt numFmtId="178" formatCode="0.00;[Red]0.00"/>
    <numFmt numFmtId="179" formatCode="#,##0;\-#,##0;;@"/>
    <numFmt numFmtId="44" formatCode="_ &quot;￥&quot;* #,##0.00_ ;_ &quot;￥&quot;* \-#,##0.00_ ;_ &quot;￥&quot;* &quot;-&quot;??_ ;_ @_ "/>
    <numFmt numFmtId="180" formatCode="hh:mm:ss"/>
    <numFmt numFmtId="41" formatCode="_ * #,##0_ ;_ * \-#,##0_ ;_ * &quot;-&quot;_ ;_ @_ "/>
    <numFmt numFmtId="181" formatCode="yyyy/mm/dd\ hh:mm:ss"/>
  </numFmts>
  <fonts count="45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b/>
      <sz val="21"/>
      <color rgb="FF000000"/>
      <name val="SimSun"/>
      <charset val="134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9"/>
      <color rgb="FF000000"/>
      <name val="方正书宋_GBK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"/>
    </font>
    <font>
      <sz val="11"/>
      <color rgb="FF000000"/>
      <name val="方正书宋_GBK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179" fontId="10" fillId="0" borderId="1">
      <alignment horizontal="right" vertical="center"/>
    </xf>
    <xf numFmtId="10" fontId="10" fillId="0" borderId="1">
      <alignment horizontal="right" vertical="center"/>
    </xf>
    <xf numFmtId="181" fontId="10" fillId="0" borderId="1">
      <alignment horizontal="right" vertical="center"/>
    </xf>
    <xf numFmtId="180" fontId="10" fillId="0" borderId="1">
      <alignment horizontal="right" vertical="center"/>
    </xf>
    <xf numFmtId="177" fontId="10" fillId="0" borderId="1">
      <alignment horizontal="right" vertical="center"/>
    </xf>
    <xf numFmtId="177" fontId="10" fillId="0" borderId="1">
      <alignment horizontal="right" vertical="center"/>
    </xf>
    <xf numFmtId="0" fontId="27" fillId="22" borderId="0" applyNumberFormat="false" applyBorder="false" applyAlignment="false" applyProtection="false">
      <alignment vertical="center"/>
    </xf>
    <xf numFmtId="0" fontId="27" fillId="13" borderId="0" applyNumberFormat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27" fillId="12" borderId="0" applyNumberFormat="false" applyBorder="false" applyAlignment="false" applyProtection="false">
      <alignment vertical="center"/>
    </xf>
    <xf numFmtId="0" fontId="27" fillId="11" borderId="0" applyNumberFormat="false" applyBorder="false" applyAlignment="false" applyProtection="false">
      <alignment vertical="center"/>
    </xf>
    <xf numFmtId="0" fontId="26" fillId="10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5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6" fillId="0" borderId="12" applyNumberFormat="false" applyFill="false" applyAlignment="false" applyProtection="false">
      <alignment vertical="center"/>
    </xf>
    <xf numFmtId="176" fontId="10" fillId="0" borderId="1">
      <alignment horizontal="right"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10" fillId="0" borderId="0">
      <alignment vertical="top"/>
      <protection locked="false"/>
    </xf>
    <xf numFmtId="0" fontId="27" fillId="27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43" fillId="0" borderId="12" applyNumberFormat="false" applyFill="false" applyAlignment="false" applyProtection="false">
      <alignment vertical="center"/>
    </xf>
    <xf numFmtId="49" fontId="10" fillId="0" borderId="1">
      <alignment horizontal="left" vertical="center" wrapText="true"/>
    </xf>
    <xf numFmtId="0" fontId="37" fillId="0" borderId="0" applyNumberFormat="false" applyFill="false" applyBorder="false" applyAlignment="false" applyProtection="false">
      <alignment vertical="center"/>
    </xf>
    <xf numFmtId="0" fontId="27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0" fontId="44" fillId="29" borderId="13" applyNumberFormat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0" fontId="27" fillId="9" borderId="0" applyNumberFormat="false" applyBorder="false" applyAlignment="false" applyProtection="false">
      <alignment vertical="center"/>
    </xf>
    <xf numFmtId="0" fontId="26" fillId="15" borderId="0" applyNumberFormat="false" applyBorder="false" applyAlignment="false" applyProtection="false">
      <alignment vertical="center"/>
    </xf>
    <xf numFmtId="0" fontId="38" fillId="21" borderId="13" applyNumberFormat="false" applyAlignment="false" applyProtection="false">
      <alignment vertical="center"/>
    </xf>
    <xf numFmtId="0" fontId="42" fillId="29" borderId="15" applyNumberFormat="false" applyAlignment="false" applyProtection="false">
      <alignment vertical="center"/>
    </xf>
    <xf numFmtId="0" fontId="32" fillId="7" borderId="9" applyNumberFormat="false" applyAlignment="false" applyProtection="false">
      <alignment vertical="center"/>
    </xf>
    <xf numFmtId="0" fontId="31" fillId="0" borderId="8" applyNumberFormat="false" applyFill="false" applyAlignment="false" applyProtection="false">
      <alignment vertical="center"/>
    </xf>
    <xf numFmtId="0" fontId="26" fillId="8" borderId="0" applyNumberFormat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0" fillId="25" borderId="14" applyNumberFormat="false" applyFon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0" fillId="6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6" fillId="19" borderId="0" applyNumberFormat="false" applyBorder="false" applyAlignment="false" applyProtection="false">
      <alignment vertical="center"/>
    </xf>
    <xf numFmtId="0" fontId="40" fillId="23" borderId="0" applyNumberFormat="false" applyBorder="false" applyAlignment="false" applyProtection="false">
      <alignment vertical="center"/>
    </xf>
    <xf numFmtId="0" fontId="27" fillId="33" borderId="0" applyNumberFormat="false" applyBorder="false" applyAlignment="false" applyProtection="false">
      <alignment vertical="center"/>
    </xf>
    <xf numFmtId="0" fontId="28" fillId="5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>
      <alignment vertical="center"/>
    </xf>
    <xf numFmtId="0" fontId="27" fillId="4" borderId="0" applyNumberFormat="false" applyBorder="false" applyAlignment="false" applyProtection="false">
      <alignment vertical="center"/>
    </xf>
    <xf numFmtId="0" fontId="26" fillId="14" borderId="0" applyNumberFormat="false" applyBorder="false" applyAlignment="false" applyProtection="false">
      <alignment vertical="center"/>
    </xf>
    <xf numFmtId="0" fontId="27" fillId="16" borderId="0" applyNumberFormat="false" applyBorder="false" applyAlignment="false" applyProtection="false">
      <alignment vertical="center"/>
    </xf>
    <xf numFmtId="0" fontId="26" fillId="3" borderId="0" applyNumberFormat="false" applyBorder="false" applyAlignment="false" applyProtection="false">
      <alignment vertical="center"/>
    </xf>
  </cellStyleXfs>
  <cellXfs count="92">
    <xf numFmtId="0" fontId="0" fillId="0" borderId="0" xfId="0" applyFont="true">
      <alignment vertical="center"/>
    </xf>
    <xf numFmtId="49" fontId="1" fillId="0" borderId="0" xfId="28" applyNumberFormat="true" applyFont="true" applyBorder="true">
      <alignment horizontal="left" vertical="center" wrapText="true"/>
    </xf>
    <xf numFmtId="49" fontId="2" fillId="0" borderId="0" xfId="0" applyNumberFormat="true" applyFont="true" applyBorder="true" applyAlignment="true">
      <alignment horizontal="center" vertical="center" wrapText="true"/>
    </xf>
    <xf numFmtId="49" fontId="3" fillId="0" borderId="0" xfId="0" applyNumberFormat="true" applyFont="true" applyBorder="true" applyAlignment="true">
      <alignment horizontal="left" vertical="center" wrapText="true"/>
    </xf>
    <xf numFmtId="49" fontId="3" fillId="0" borderId="1" xfId="28" applyNumberFormat="true" applyFont="true" applyBorder="true" applyAlignment="true">
      <alignment horizontal="center" vertical="center" wrapText="true"/>
    </xf>
    <xf numFmtId="0" fontId="4" fillId="2" borderId="1" xfId="0" applyFont="true" applyFill="true" applyBorder="true" applyAlignment="true" applyProtection="true">
      <alignment horizontal="center" vertical="center"/>
      <protection locked="false"/>
    </xf>
    <xf numFmtId="49" fontId="5" fillId="0" borderId="1" xfId="28" applyNumberFormat="true" applyFont="true" applyBorder="true">
      <alignment horizontal="left" vertical="center" wrapText="true"/>
    </xf>
    <xf numFmtId="49" fontId="5" fillId="0" borderId="1" xfId="28" applyNumberFormat="true" applyFont="true" applyBorder="true" applyAlignment="true">
      <alignment horizontal="center" vertical="center" wrapText="true"/>
    </xf>
    <xf numFmtId="49" fontId="3" fillId="0" borderId="0" xfId="0" applyNumberFormat="true" applyFont="true" applyBorder="true" applyAlignment="true">
      <alignment horizontal="right" vertical="center" wrapText="true"/>
    </xf>
    <xf numFmtId="177" fontId="6" fillId="0" borderId="1" xfId="5" applyNumberFormat="true" applyFont="true" applyBorder="true">
      <alignment horizontal="right" vertical="center"/>
    </xf>
    <xf numFmtId="49" fontId="3" fillId="0" borderId="0" xfId="28" applyNumberFormat="true" applyFont="true" applyBorder="true">
      <alignment horizontal="left" vertical="center" wrapText="true"/>
    </xf>
    <xf numFmtId="49" fontId="2" fillId="0" borderId="0" xfId="28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3" fontId="4" fillId="0" borderId="1" xfId="0" applyNumberFormat="true" applyFont="true" applyBorder="true" applyAlignment="true">
      <alignment horizontal="center" vertical="center"/>
    </xf>
    <xf numFmtId="177" fontId="7" fillId="0" borderId="1" xfId="5" applyNumberFormat="true" applyFont="true" applyBorder="true">
      <alignment horizontal="right" vertical="center"/>
    </xf>
    <xf numFmtId="49" fontId="3" fillId="0" borderId="0" xfId="28" applyNumberFormat="true" applyFont="true" applyBorder="true" applyAlignment="true">
      <alignment horizontal="right" vertical="center" wrapText="true"/>
    </xf>
    <xf numFmtId="49" fontId="3" fillId="0" borderId="0" xfId="28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177" fontId="7" fillId="0" borderId="1" xfId="5" applyNumberFormat="true" applyFont="true" applyBorder="true" applyAlignment="true">
      <alignment horizontal="right" vertical="center" wrapText="true"/>
    </xf>
    <xf numFmtId="177" fontId="6" fillId="0" borderId="1" xfId="5" applyNumberFormat="true" applyFont="true" applyBorder="true" applyAlignment="true">
      <alignment horizontal="right" vertical="center" wrapText="true"/>
    </xf>
    <xf numFmtId="177" fontId="5" fillId="0" borderId="1" xfId="5" applyNumberFormat="true" applyFont="true" applyBorder="true">
      <alignment horizontal="right" vertical="center"/>
    </xf>
    <xf numFmtId="49" fontId="5" fillId="0" borderId="0" xfId="28" applyNumberFormat="true" applyFont="true" applyBorder="true">
      <alignment horizontal="left" vertical="center" wrapText="true"/>
    </xf>
    <xf numFmtId="49" fontId="8" fillId="0" borderId="0" xfId="28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 applyProtection="true">
      <alignment horizontal="center" vertical="center"/>
      <protection locked="false"/>
    </xf>
    <xf numFmtId="49" fontId="3" fillId="0" borderId="1" xfId="28" applyNumberFormat="true" applyFont="true" applyBorder="true">
      <alignment horizontal="left" vertical="center" wrapText="true"/>
    </xf>
    <xf numFmtId="49" fontId="5" fillId="0" borderId="0" xfId="28" applyNumberFormat="true" applyFont="true" applyBorder="true" applyAlignment="true">
      <alignment horizontal="right" vertical="center" wrapText="true"/>
    </xf>
    <xf numFmtId="0" fontId="9" fillId="0" borderId="1" xfId="0" applyFont="true" applyBorder="true" applyAlignment="true">
      <alignment horizontal="center" vertical="center"/>
    </xf>
    <xf numFmtId="0" fontId="9" fillId="0" borderId="2" xfId="0" applyFont="true" applyBorder="true" applyAlignment="true">
      <alignment horizontal="center" vertical="center"/>
    </xf>
    <xf numFmtId="49" fontId="10" fillId="0" borderId="0" xfId="28" applyNumberFormat="true" applyFont="true" applyBorder="true">
      <alignment horizontal="left" vertical="center" wrapText="true"/>
    </xf>
    <xf numFmtId="49" fontId="11" fillId="0" borderId="0" xfId="28" applyNumberFormat="true" applyFont="true" applyBorder="true" applyAlignment="true">
      <alignment horizontal="center" vertical="center" wrapText="true"/>
    </xf>
    <xf numFmtId="49" fontId="12" fillId="0" borderId="0" xfId="28" applyNumberFormat="true" applyFont="true" applyBorder="true">
      <alignment horizontal="left" vertical="center" wrapText="true"/>
    </xf>
    <xf numFmtId="49" fontId="12" fillId="0" borderId="1" xfId="0" applyNumberFormat="true" applyFont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/>
    </xf>
    <xf numFmtId="49" fontId="14" fillId="0" borderId="1" xfId="0" applyNumberFormat="true" applyFont="true" applyBorder="true" applyAlignment="true">
      <alignment horizontal="left" vertical="center" wrapText="true"/>
    </xf>
    <xf numFmtId="49" fontId="14" fillId="0" borderId="1" xfId="0" applyNumberFormat="true" applyFont="true" applyBorder="true" applyAlignment="true">
      <alignment horizontal="center" vertical="center" wrapText="true"/>
    </xf>
    <xf numFmtId="177" fontId="15" fillId="0" borderId="1" xfId="5" applyNumberFormat="true" applyFont="true" applyBorder="true">
      <alignment horizontal="right" vertical="center"/>
    </xf>
    <xf numFmtId="49" fontId="10" fillId="0" borderId="0" xfId="28" applyNumberFormat="true" applyFont="true" applyBorder="true" applyAlignment="true">
      <alignment horizontal="right" vertical="center" wrapText="true"/>
    </xf>
    <xf numFmtId="49" fontId="16" fillId="0" borderId="1" xfId="28" applyNumberFormat="true" applyFont="true" applyBorder="true" applyAlignment="true">
      <alignment horizontal="center" vertical="center" wrapText="true"/>
    </xf>
    <xf numFmtId="179" fontId="16" fillId="0" borderId="1" xfId="0" applyNumberFormat="true" applyFont="true" applyBorder="true" applyAlignment="true">
      <alignment horizontal="center" vertical="center"/>
    </xf>
    <xf numFmtId="49" fontId="16" fillId="0" borderId="1" xfId="0" applyNumberFormat="true" applyFont="true" applyBorder="true" applyAlignment="true">
      <alignment horizontal="left" vertical="center" wrapText="true"/>
    </xf>
    <xf numFmtId="49" fontId="16" fillId="0" borderId="1" xfId="0" applyNumberFormat="true" applyFont="true" applyBorder="true" applyAlignment="true">
      <alignment horizontal="center" vertical="center" wrapText="true"/>
    </xf>
    <xf numFmtId="177" fontId="6" fillId="0" borderId="1" xfId="0" applyNumberFormat="true" applyFont="true" applyBorder="true" applyAlignment="true">
      <alignment horizontal="right" vertical="center"/>
    </xf>
    <xf numFmtId="49" fontId="16" fillId="0" borderId="0" xfId="28" applyNumberFormat="true" applyFont="true" applyBorder="true" applyAlignment="true">
      <alignment horizontal="right" vertical="center" wrapText="true"/>
    </xf>
    <xf numFmtId="49" fontId="4" fillId="0" borderId="1" xfId="0" applyNumberFormat="true" applyFont="true" applyBorder="true" applyAlignment="true">
      <alignment horizontal="center" vertical="center"/>
    </xf>
    <xf numFmtId="178" fontId="7" fillId="0" borderId="1" xfId="5" applyNumberFormat="true" applyFont="true" applyBorder="true">
      <alignment horizontal="right" vertical="center"/>
    </xf>
    <xf numFmtId="0" fontId="9" fillId="0" borderId="0" xfId="0" applyFont="true" applyBorder="true" applyAlignment="true">
      <alignment horizontal="center" vertical="center"/>
    </xf>
    <xf numFmtId="49" fontId="17" fillId="0" borderId="1" xfId="28" applyNumberFormat="true" applyFont="true" applyBorder="true" applyAlignment="true">
      <alignment horizontal="center" vertical="center" wrapText="true"/>
    </xf>
    <xf numFmtId="0" fontId="18" fillId="0" borderId="1" xfId="0" applyFont="true" applyBorder="true" applyAlignment="true">
      <alignment horizontal="center" vertical="center"/>
    </xf>
    <xf numFmtId="0" fontId="18" fillId="0" borderId="1" xfId="0" applyFont="true" applyBorder="true" applyAlignment="true">
      <alignment horizontal="center" vertical="center" wrapText="true"/>
    </xf>
    <xf numFmtId="0" fontId="19" fillId="0" borderId="1" xfId="24" applyFont="true" applyFill="true" applyBorder="true" applyAlignment="true" applyProtection="true">
      <alignment horizontal="left" vertical="center"/>
    </xf>
    <xf numFmtId="0" fontId="19" fillId="0" borderId="1" xfId="24" applyFont="true" applyFill="true" applyBorder="true" applyAlignment="true" applyProtection="true">
      <alignment horizontal="left" vertical="center" wrapText="true"/>
    </xf>
    <xf numFmtId="0" fontId="19" fillId="0" borderId="1" xfId="24" applyFont="true" applyFill="true" applyBorder="true" applyAlignment="true" applyProtection="true">
      <alignment horizontal="center" vertical="center"/>
    </xf>
    <xf numFmtId="0" fontId="18" fillId="0" borderId="1" xfId="0" applyFont="true" applyBorder="true" applyAlignment="true">
      <alignment vertical="center" wrapText="true"/>
    </xf>
    <xf numFmtId="0" fontId="18" fillId="0" borderId="1" xfId="0" applyFont="true" applyBorder="true" applyAlignment="true">
      <alignment horizontal="left" vertical="center" wrapText="true"/>
    </xf>
    <xf numFmtId="0" fontId="4" fillId="0" borderId="0" xfId="0" applyFont="true" applyBorder="true" applyAlignment="true" applyProtection="true">
      <alignment horizontal="center" vertical="center"/>
      <protection locked="false"/>
    </xf>
    <xf numFmtId="0" fontId="19" fillId="0" borderId="1" xfId="24" applyFont="true" applyFill="true" applyBorder="true" applyAlignment="true" applyProtection="true">
      <alignment horizontal="center" vertical="center"/>
      <protection locked="false"/>
    </xf>
    <xf numFmtId="0" fontId="20" fillId="0" borderId="1" xfId="0" applyFont="true" applyBorder="true" applyAlignment="true">
      <alignment horizontal="center" vertical="center" wrapText="true"/>
    </xf>
    <xf numFmtId="0" fontId="21" fillId="0" borderId="1" xfId="0" applyFont="true" applyBorder="true" applyAlignment="true">
      <alignment horizontal="center" vertical="center"/>
    </xf>
    <xf numFmtId="0" fontId="21" fillId="0" borderId="1" xfId="0" applyFont="true" applyBorder="true" applyAlignment="true" applyProtection="true">
      <alignment horizontal="center" vertical="center"/>
      <protection locked="false"/>
    </xf>
    <xf numFmtId="0" fontId="0" fillId="0" borderId="1" xfId="0" applyFont="true" applyBorder="true" applyAlignment="true">
      <alignment horizontal="center" vertical="center"/>
    </xf>
    <xf numFmtId="0" fontId="22" fillId="0" borderId="1" xfId="0" applyFont="true" applyBorder="true" applyAlignment="true">
      <alignment horizontal="center" vertical="center"/>
    </xf>
    <xf numFmtId="0" fontId="16" fillId="0" borderId="0" xfId="0" applyFont="true" applyBorder="true" applyAlignment="true">
      <alignment horizontal="right" vertical="center"/>
    </xf>
    <xf numFmtId="0" fontId="23" fillId="0" borderId="0" xfId="0" applyFont="true" applyBorder="true" applyAlignment="true">
      <alignment horizontal="right"/>
    </xf>
    <xf numFmtId="0" fontId="5" fillId="2" borderId="3" xfId="0" applyFont="true" applyFill="true" applyBorder="true" applyAlignment="true" applyProtection="true">
      <alignment horizontal="center" vertical="center" wrapText="true"/>
      <protection locked="false"/>
    </xf>
    <xf numFmtId="0" fontId="23" fillId="0" borderId="0" xfId="0" applyFont="true" applyBorder="true" applyAlignment="true" applyProtection="true">
      <alignment horizontal="right"/>
      <protection locked="false"/>
    </xf>
    <xf numFmtId="49" fontId="5" fillId="0" borderId="1" xfId="28" applyNumberFormat="true" applyFont="true" applyBorder="true" applyAlignment="true">
      <alignment horizontal="left" vertical="center" wrapText="true" indent="1"/>
    </xf>
    <xf numFmtId="49" fontId="5" fillId="0" borderId="1" xfId="28" applyNumberFormat="true" applyFont="true" applyBorder="true" applyAlignment="true">
      <alignment horizontal="left" vertical="center" wrapText="true" indent="2"/>
    </xf>
    <xf numFmtId="49" fontId="5" fillId="0" borderId="0" xfId="28" applyNumberFormat="true" applyFont="true" applyBorder="true" applyAlignment="true">
      <alignment horizontal="center" vertical="center" wrapText="true"/>
    </xf>
    <xf numFmtId="49" fontId="3" fillId="0" borderId="0" xfId="0" applyNumberFormat="true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0" fontId="16" fillId="0" borderId="4" xfId="0" applyFont="true" applyBorder="true" applyAlignment="true" applyProtection="true">
      <alignment vertical="center" wrapText="true"/>
      <protection locked="false"/>
    </xf>
    <xf numFmtId="0" fontId="5" fillId="0" borderId="4" xfId="0" applyFont="true" applyBorder="true" applyAlignment="true" applyProtection="true">
      <alignment vertical="center" wrapText="true"/>
      <protection locked="false"/>
    </xf>
    <xf numFmtId="0" fontId="16" fillId="0" borderId="4" xfId="0" applyFont="true" applyBorder="true" applyAlignment="true">
      <alignment horizontal="left" vertical="center"/>
    </xf>
    <xf numFmtId="0" fontId="5" fillId="0" borderId="4" xfId="0" applyFont="true" applyBorder="true" applyAlignment="true">
      <alignment vertical="center" wrapText="true"/>
    </xf>
    <xf numFmtId="0" fontId="24" fillId="0" borderId="4" xfId="0" applyFont="true" applyBorder="true" applyAlignment="true">
      <alignment horizontal="center" vertical="center"/>
    </xf>
    <xf numFmtId="0" fontId="16" fillId="0" borderId="4" xfId="0" applyFont="true" applyBorder="true" applyAlignment="true">
      <alignment horizontal="left" vertical="center" wrapText="true"/>
    </xf>
    <xf numFmtId="0" fontId="24" fillId="0" borderId="4" xfId="0" applyFont="true" applyBorder="true" applyAlignment="true" applyProtection="true">
      <alignment horizontal="center" vertical="center" wrapText="true"/>
      <protection locked="false"/>
    </xf>
    <xf numFmtId="0" fontId="16" fillId="0" borderId="4" xfId="0" applyFont="true" applyBorder="true" applyAlignment="true" applyProtection="true">
      <alignment horizontal="left" vertical="center" wrapText="true"/>
      <protection locked="false"/>
    </xf>
    <xf numFmtId="4" fontId="6" fillId="0" borderId="4" xfId="0" applyNumberFormat="true" applyFont="true" applyBorder="true" applyAlignment="true" applyProtection="true">
      <alignment horizontal="right" vertical="center"/>
      <protection locked="false"/>
    </xf>
    <xf numFmtId="0" fontId="16" fillId="2" borderId="1" xfId="0" applyFont="true" applyFill="true" applyBorder="true" applyAlignment="true">
      <alignment horizontal="center" vertical="center" wrapText="true"/>
    </xf>
    <xf numFmtId="0" fontId="16" fillId="2" borderId="1" xfId="0" applyFont="true" applyFill="true" applyBorder="true" applyAlignment="true" applyProtection="true">
      <alignment horizontal="center" vertical="center" wrapText="true"/>
      <protection locked="false"/>
    </xf>
    <xf numFmtId="177" fontId="6" fillId="0" borderId="1" xfId="5" applyNumberFormat="true" applyFont="true" applyBorder="true" applyAlignment="true">
      <alignment horizontal="left" vertical="center"/>
    </xf>
    <xf numFmtId="177" fontId="6" fillId="0" borderId="1" xfId="5" applyNumberFormat="true" applyFont="true" applyBorder="true" applyAlignment="true">
      <alignment horizontal="left" vertical="center" indent="1"/>
    </xf>
    <xf numFmtId="177" fontId="6" fillId="0" borderId="1" xfId="5" applyNumberFormat="true" applyFont="true" applyBorder="true" applyAlignment="true">
      <alignment horizontal="left" vertical="center" indent="2"/>
    </xf>
    <xf numFmtId="177" fontId="6" fillId="0" borderId="1" xfId="5" applyNumberFormat="true" applyFont="true" applyBorder="true" applyAlignment="true">
      <alignment horizontal="center" vertical="center"/>
    </xf>
    <xf numFmtId="0" fontId="16" fillId="2" borderId="1" xfId="0" applyFont="true" applyFill="true" applyBorder="true" applyAlignment="true">
      <alignment horizontal="center" vertical="center"/>
    </xf>
    <xf numFmtId="0" fontId="25" fillId="0" borderId="1" xfId="0" applyFont="true" applyBorder="true" applyAlignment="true"/>
    <xf numFmtId="49" fontId="24" fillId="0" borderId="1" xfId="28" applyNumberFormat="true" applyFont="true" applyBorder="true" applyAlignment="true">
      <alignment horizontal="center" vertical="center" wrapText="true"/>
    </xf>
    <xf numFmtId="4" fontId="6" fillId="0" borderId="5" xfId="0" applyNumberFormat="true" applyFont="true" applyBorder="true" applyAlignment="true">
      <alignment horizontal="right" vertical="center"/>
    </xf>
    <xf numFmtId="0" fontId="24" fillId="0" borderId="6" xfId="0" applyFont="true" applyBorder="true" applyAlignment="true">
      <alignment horizontal="left" vertical="center"/>
    </xf>
    <xf numFmtId="0" fontId="24" fillId="0" borderId="7" xfId="0" applyFont="true" applyBorder="true" applyAlignment="true">
      <alignment horizontal="right" vertical="center"/>
    </xf>
    <xf numFmtId="0" fontId="24" fillId="0" borderId="7" xfId="0" applyFont="true" applyBorder="true" applyAlignment="true">
      <alignment horizontal="left" vertical="center"/>
    </xf>
  </cellXfs>
  <cellStyles count="58">
    <cellStyle name="常规" xfId="0" builtinId="0"/>
    <cellStyle name="IntegralNumberStyle" xfId="1"/>
    <cellStyle name="PercentStyle" xfId="2"/>
    <cellStyle name="DateTimeStyle" xfId="3"/>
    <cellStyle name="TimeStyle" xfId="4"/>
    <cellStyle name="MoneyStyle" xfId="5"/>
    <cellStyle name="NumberStyle" xfId="6"/>
    <cellStyle name="40% - 强调文字颜色 6" xfId="7" builtinId="51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解释性文本" xfId="15" builtinId="53"/>
    <cellStyle name="汇总" xfId="16" builtinId="25"/>
    <cellStyle name="百分比" xfId="17" builtinId="5"/>
    <cellStyle name="千位分隔" xfId="18" builtinId="3"/>
    <cellStyle name="标题 2" xfId="19" builtinId="17"/>
    <cellStyle name="DateStyle" xfId="20"/>
    <cellStyle name="货币[0]" xfId="21" builtinId="7"/>
    <cellStyle name="60% - 强调文字颜色 4" xfId="22" builtinId="44"/>
    <cellStyle name="警告文本" xfId="23" builtinId="11"/>
    <cellStyle name="Normal" xfId="24"/>
    <cellStyle name="20% - 强调文字颜色 2" xfId="25" builtinId="34"/>
    <cellStyle name="60% - 强调文字颜色 5" xfId="26" builtinId="48"/>
    <cellStyle name="标题 1" xfId="27" builtinId="16"/>
    <cellStyle name="TextStyle" xfId="28"/>
    <cellStyle name="超链接" xfId="29" builtinId="8"/>
    <cellStyle name="20% - 强调文字颜色 3" xfId="30" builtinId="38"/>
    <cellStyle name="货币" xfId="31" builtinId="4"/>
    <cellStyle name="20% - 强调文字颜色 4" xfId="32" builtinId="42"/>
    <cellStyle name="计算" xfId="33" builtinId="22"/>
    <cellStyle name="已访问的超链接" xfId="34" builtinId="9"/>
    <cellStyle name="千位分隔[0]" xfId="35" builtinId="6"/>
    <cellStyle name="强调文字颜色 4" xfId="36" builtinId="41"/>
    <cellStyle name="40% - 强调文字颜色 3" xfId="37" builtinId="39"/>
    <cellStyle name="60% - 强调文字颜色 6" xfId="38" builtinId="52"/>
    <cellStyle name="输入" xfId="39" builtinId="20"/>
    <cellStyle name="输出" xfId="40" builtinId="21"/>
    <cellStyle name="检查单元格" xfId="41" builtinId="23"/>
    <cellStyle name="链接单元格" xfId="42" builtinId="24"/>
    <cellStyle name="60% - 强调文字颜色 1" xfId="43" builtinId="32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60% - 强调文字颜色 2" xfId="55" builtinId="36"/>
    <cellStyle name="40% - 强调文字颜色 2" xfId="56" builtinId="35"/>
    <cellStyle name="强调文字颜色 3" xfId="57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D39"/>
  <sheetViews>
    <sheetView showZeros="0" tabSelected="1" topLeftCell="A9" workbookViewId="0">
      <selection activeCell="F19" sqref="F19"/>
    </sheetView>
  </sheetViews>
  <sheetFormatPr defaultColWidth="9.275" defaultRowHeight="14.25" customHeight="true" outlineLevelCol="3"/>
  <cols>
    <col min="1" max="1" width="46.1416666666667" customWidth="true"/>
    <col min="2" max="2" width="50.275" customWidth="true"/>
    <col min="3" max="3" width="47.1416666666667" customWidth="true"/>
    <col min="4" max="4" width="53.85" customWidth="true"/>
  </cols>
  <sheetData>
    <row r="1" ht="13.5" customHeight="true" spans="1:4">
      <c r="A1" s="21"/>
      <c r="B1" s="21"/>
      <c r="C1" s="21"/>
      <c r="D1" s="25" t="s">
        <v>0</v>
      </c>
    </row>
    <row r="2" ht="45" customHeight="true" spans="1:4">
      <c r="A2" s="22" t="s">
        <v>1</v>
      </c>
      <c r="B2" s="22"/>
      <c r="C2" s="22"/>
      <c r="D2" s="22"/>
    </row>
    <row r="3" ht="21" customHeight="true" spans="1:4">
      <c r="A3" s="21" t="str">
        <f>"单位名称："&amp;"中国共产党南华县委员会办公室"</f>
        <v>单位名称：中国共产党南华县委员会办公室</v>
      </c>
      <c r="B3" s="21"/>
      <c r="C3" s="21"/>
      <c r="D3" s="25" t="s">
        <v>2</v>
      </c>
    </row>
    <row r="4" ht="19.5" customHeight="true" spans="1:4">
      <c r="A4" s="7" t="s">
        <v>3</v>
      </c>
      <c r="B4" s="7"/>
      <c r="C4" s="7" t="s">
        <v>4</v>
      </c>
      <c r="D4" s="7"/>
    </row>
    <row r="5" ht="19.5" customHeight="true" spans="1:4">
      <c r="A5" s="7" t="s">
        <v>5</v>
      </c>
      <c r="B5" s="7" t="str">
        <f>"2025"&amp;"年预算数"</f>
        <v>2025年预算数</v>
      </c>
      <c r="C5" s="7" t="s">
        <v>6</v>
      </c>
      <c r="D5" s="7" t="str">
        <f>"2025"&amp;"年预算数"</f>
        <v>2025年预算数</v>
      </c>
    </row>
    <row r="6" ht="19.5" customHeight="true" spans="1:4">
      <c r="A6" s="7"/>
      <c r="B6" s="7"/>
      <c r="C6" s="7"/>
      <c r="D6" s="7"/>
    </row>
    <row r="7" ht="25.3" customHeight="true" spans="1:4">
      <c r="A7" s="6" t="s">
        <v>7</v>
      </c>
      <c r="B7" s="9">
        <v>6056195.79</v>
      </c>
      <c r="C7" s="6" t="s">
        <v>8</v>
      </c>
      <c r="D7" s="9">
        <v>4528080.74</v>
      </c>
    </row>
    <row r="8" ht="25.3" customHeight="true" spans="1:4">
      <c r="A8" s="6" t="s">
        <v>9</v>
      </c>
      <c r="B8" s="9"/>
      <c r="C8" s="6" t="s">
        <v>10</v>
      </c>
      <c r="D8" s="9"/>
    </row>
    <row r="9" ht="25.3" customHeight="true" spans="1:4">
      <c r="A9" s="6" t="s">
        <v>11</v>
      </c>
      <c r="B9" s="9"/>
      <c r="C9" s="6" t="s">
        <v>12</v>
      </c>
      <c r="D9" s="9"/>
    </row>
    <row r="10" ht="25.3" customHeight="true" spans="1:4">
      <c r="A10" s="6" t="s">
        <v>13</v>
      </c>
      <c r="B10" s="9"/>
      <c r="C10" s="6" t="s">
        <v>14</v>
      </c>
      <c r="D10" s="9"/>
    </row>
    <row r="11" ht="25.3" customHeight="true" spans="1:4">
      <c r="A11" s="6" t="s">
        <v>15</v>
      </c>
      <c r="B11" s="9"/>
      <c r="C11" s="6" t="s">
        <v>16</v>
      </c>
      <c r="D11" s="9"/>
    </row>
    <row r="12" ht="20.25" customHeight="true" spans="1:4">
      <c r="A12" s="6" t="s">
        <v>17</v>
      </c>
      <c r="B12" s="9"/>
      <c r="C12" s="6" t="s">
        <v>18</v>
      </c>
      <c r="D12" s="9"/>
    </row>
    <row r="13" ht="20.25" customHeight="true" spans="1:4">
      <c r="A13" s="6" t="s">
        <v>19</v>
      </c>
      <c r="B13" s="9"/>
      <c r="C13" s="6" t="s">
        <v>20</v>
      </c>
      <c r="D13" s="9"/>
    </row>
    <row r="14" ht="20.25" customHeight="true" spans="1:4">
      <c r="A14" s="6" t="s">
        <v>21</v>
      </c>
      <c r="B14" s="9"/>
      <c r="C14" s="6" t="s">
        <v>22</v>
      </c>
      <c r="D14" s="9">
        <v>816555.48</v>
      </c>
    </row>
    <row r="15" ht="20.25" customHeight="true" spans="1:4">
      <c r="A15" s="6" t="s">
        <v>23</v>
      </c>
      <c r="B15" s="9"/>
      <c r="C15" s="6" t="s">
        <v>24</v>
      </c>
      <c r="D15" s="9"/>
    </row>
    <row r="16" ht="20.25" customHeight="true" spans="1:4">
      <c r="A16" s="6" t="s">
        <v>25</v>
      </c>
      <c r="B16" s="9"/>
      <c r="C16" s="6" t="s">
        <v>26</v>
      </c>
      <c r="D16" s="9">
        <v>320700.37</v>
      </c>
    </row>
    <row r="17" ht="20.25" customHeight="true" spans="1:4">
      <c r="A17" s="6"/>
      <c r="B17" s="9"/>
      <c r="C17" s="6" t="s">
        <v>27</v>
      </c>
      <c r="D17" s="9"/>
    </row>
    <row r="18" ht="20.25" customHeight="true" spans="1:4">
      <c r="A18" s="6"/>
      <c r="B18" s="86"/>
      <c r="C18" s="6" t="s">
        <v>28</v>
      </c>
      <c r="D18" s="9"/>
    </row>
    <row r="19" ht="20.25" customHeight="true" spans="1:4">
      <c r="A19" s="6"/>
      <c r="B19" s="86"/>
      <c r="C19" s="6" t="s">
        <v>29</v>
      </c>
      <c r="D19" s="9"/>
    </row>
    <row r="20" ht="20.25" customHeight="true" spans="1:4">
      <c r="A20" s="6"/>
      <c r="B20" s="86"/>
      <c r="C20" s="6" t="s">
        <v>30</v>
      </c>
      <c r="D20" s="9"/>
    </row>
    <row r="21" ht="20.25" customHeight="true" spans="1:4">
      <c r="A21" s="6"/>
      <c r="B21" s="86"/>
      <c r="C21" s="6" t="s">
        <v>31</v>
      </c>
      <c r="D21" s="9"/>
    </row>
    <row r="22" ht="20.25" customHeight="true" spans="1:4">
      <c r="A22" s="6"/>
      <c r="B22" s="86"/>
      <c r="C22" s="6" t="s">
        <v>32</v>
      </c>
      <c r="D22" s="9"/>
    </row>
    <row r="23" ht="20.25" customHeight="true" spans="1:4">
      <c r="A23" s="6"/>
      <c r="B23" s="86"/>
      <c r="C23" s="6" t="s">
        <v>33</v>
      </c>
      <c r="D23" s="9"/>
    </row>
    <row r="24" ht="20.25" customHeight="true" spans="1:4">
      <c r="A24" s="6"/>
      <c r="B24" s="86"/>
      <c r="C24" s="6" t="s">
        <v>34</v>
      </c>
      <c r="D24" s="9"/>
    </row>
    <row r="25" ht="20.25" customHeight="true" spans="1:4">
      <c r="A25" s="6"/>
      <c r="B25" s="86"/>
      <c r="C25" s="6" t="s">
        <v>35</v>
      </c>
      <c r="D25" s="9"/>
    </row>
    <row r="26" ht="20.25" customHeight="true" spans="1:4">
      <c r="A26" s="6"/>
      <c r="B26" s="86"/>
      <c r="C26" s="6" t="s">
        <v>36</v>
      </c>
      <c r="D26" s="9">
        <v>390859.2</v>
      </c>
    </row>
    <row r="27" ht="20.25" customHeight="true" spans="1:4">
      <c r="A27" s="6"/>
      <c r="B27" s="86"/>
      <c r="C27" s="6" t="s">
        <v>37</v>
      </c>
      <c r="D27" s="9"/>
    </row>
    <row r="28" ht="20.25" customHeight="true" spans="1:4">
      <c r="A28" s="6"/>
      <c r="B28" s="86"/>
      <c r="C28" s="6" t="s">
        <v>38</v>
      </c>
      <c r="D28" s="9"/>
    </row>
    <row r="29" ht="20.25" customHeight="true" spans="1:4">
      <c r="A29" s="6"/>
      <c r="B29" s="86"/>
      <c r="C29" s="6" t="s">
        <v>39</v>
      </c>
      <c r="D29" s="9"/>
    </row>
    <row r="30" ht="20.25" customHeight="true" spans="1:4">
      <c r="A30" s="6"/>
      <c r="B30" s="86"/>
      <c r="C30" s="6" t="s">
        <v>40</v>
      </c>
      <c r="D30" s="9"/>
    </row>
    <row r="31" ht="20.25" customHeight="true" spans="1:4">
      <c r="A31" s="6"/>
      <c r="B31" s="86"/>
      <c r="C31" s="6" t="s">
        <v>41</v>
      </c>
      <c r="D31" s="9"/>
    </row>
    <row r="32" ht="20.25" customHeight="true" spans="1:4">
      <c r="A32" s="6"/>
      <c r="B32" s="86"/>
      <c r="C32" s="6" t="s">
        <v>42</v>
      </c>
      <c r="D32" s="9"/>
    </row>
    <row r="33" ht="20.25" customHeight="true" spans="1:4">
      <c r="A33" s="6"/>
      <c r="B33" s="86"/>
      <c r="C33" s="6" t="s">
        <v>43</v>
      </c>
      <c r="D33" s="9"/>
    </row>
    <row r="34" ht="20.25" customHeight="true" spans="1:4">
      <c r="A34" s="6"/>
      <c r="B34" s="86"/>
      <c r="C34" s="6" t="s">
        <v>44</v>
      </c>
      <c r="D34" s="9"/>
    </row>
    <row r="35" ht="20.25" customHeight="true" spans="1:4">
      <c r="A35" s="6"/>
      <c r="B35" s="86"/>
      <c r="C35" s="6" t="s">
        <v>45</v>
      </c>
      <c r="D35" s="9"/>
    </row>
    <row r="36" ht="20.25" customHeight="true" spans="1:4">
      <c r="A36" s="6"/>
      <c r="B36" s="86"/>
      <c r="C36" s="6" t="s">
        <v>46</v>
      </c>
      <c r="D36" s="9"/>
    </row>
    <row r="37" ht="20.25" customHeight="true" spans="1:4">
      <c r="A37" s="87" t="s">
        <v>47</v>
      </c>
      <c r="B37" s="88">
        <v>6056195.79</v>
      </c>
      <c r="C37" s="87" t="s">
        <v>48</v>
      </c>
      <c r="D37" s="9">
        <v>6056195.79</v>
      </c>
    </row>
    <row r="38" ht="20.25" customHeight="true" spans="1:4">
      <c r="A38" s="89" t="s">
        <v>49</v>
      </c>
      <c r="B38" s="90"/>
      <c r="C38" s="91" t="s">
        <v>50</v>
      </c>
      <c r="D38" s="9"/>
    </row>
    <row r="39" ht="20.25" customHeight="true" spans="1:4">
      <c r="A39" s="87" t="s">
        <v>51</v>
      </c>
      <c r="B39" s="88">
        <v>6056195.79</v>
      </c>
      <c r="C39" s="87" t="s">
        <v>52</v>
      </c>
      <c r="D39" s="9">
        <v>6056195.79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true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J9"/>
  <sheetViews>
    <sheetView showZeros="0" topLeftCell="C1" workbookViewId="0">
      <selection activeCell="D27" sqref="D27"/>
    </sheetView>
  </sheetViews>
  <sheetFormatPr defaultColWidth="10.7166666666667" defaultRowHeight="12" customHeight="true"/>
  <cols>
    <col min="1" max="2" width="69.275" customWidth="true"/>
    <col min="3" max="4" width="22.1416666666667" customWidth="true"/>
    <col min="5" max="5" width="55" customWidth="true"/>
    <col min="6" max="6" width="12" customWidth="true"/>
    <col min="7" max="7" width="18.85" customWidth="true"/>
    <col min="8" max="8" width="12" customWidth="true"/>
    <col min="9" max="9" width="18.85" customWidth="true"/>
    <col min="10" max="10" width="53" customWidth="true"/>
  </cols>
  <sheetData>
    <row r="1" ht="15.75" customHeight="true" spans="1:10">
      <c r="A1" s="25" t="s">
        <v>353</v>
      </c>
      <c r="B1" s="21"/>
      <c r="C1" s="21"/>
      <c r="D1" s="21"/>
      <c r="E1" s="21"/>
      <c r="F1" s="21"/>
      <c r="G1" s="21"/>
      <c r="H1" s="21"/>
      <c r="I1" s="21"/>
      <c r="J1" s="21" t="s">
        <v>304</v>
      </c>
    </row>
    <row r="2" ht="45" customHeight="true" spans="1:10">
      <c r="A2" s="22" t="str">
        <f>"2025"&amp;"年部门项目支出绩效目标表(另文下达)"</f>
        <v>2025年部门项目支出绩效目标表(另文下达)</v>
      </c>
      <c r="B2" s="22"/>
      <c r="C2" s="22"/>
      <c r="D2" s="22"/>
      <c r="E2" s="22"/>
      <c r="F2" s="22"/>
      <c r="G2" s="22"/>
      <c r="H2" s="22"/>
      <c r="I2" s="22"/>
      <c r="J2" s="22"/>
    </row>
    <row r="3" ht="15.75" customHeight="true" spans="1:10">
      <c r="A3" s="21" t="str">
        <f>"单位名称："&amp;"中国共产党南华县委员会办公室"</f>
        <v>单位名称：中国共产党南华县委员会办公室</v>
      </c>
      <c r="B3" s="45"/>
      <c r="C3" s="45"/>
      <c r="D3" s="45"/>
      <c r="E3" s="45"/>
      <c r="F3" s="54"/>
      <c r="G3" s="45"/>
      <c r="H3" s="54"/>
      <c r="I3" s="54"/>
      <c r="J3" s="54"/>
    </row>
    <row r="4" ht="60" customHeight="true" spans="1:10">
      <c r="A4" s="46" t="s">
        <v>305</v>
      </c>
      <c r="B4" s="46" t="s">
        <v>306</v>
      </c>
      <c r="C4" s="46" t="s">
        <v>307</v>
      </c>
      <c r="D4" s="46" t="s">
        <v>308</v>
      </c>
      <c r="E4" s="46" t="s">
        <v>309</v>
      </c>
      <c r="F4" s="46" t="s">
        <v>310</v>
      </c>
      <c r="G4" s="46" t="s">
        <v>311</v>
      </c>
      <c r="H4" s="46" t="s">
        <v>312</v>
      </c>
      <c r="I4" s="46" t="s">
        <v>313</v>
      </c>
      <c r="J4" s="46" t="s">
        <v>314</v>
      </c>
    </row>
    <row r="5" ht="47.5" customHeight="true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true" spans="1:10">
      <c r="A6" s="49" t="s">
        <v>354</v>
      </c>
      <c r="B6" s="50" t="s">
        <v>354</v>
      </c>
      <c r="C6" s="51" t="s">
        <v>354</v>
      </c>
      <c r="D6" s="51" t="s">
        <v>354</v>
      </c>
      <c r="E6" s="51" t="s">
        <v>354</v>
      </c>
      <c r="F6" s="55" t="s">
        <v>354</v>
      </c>
      <c r="G6" s="51" t="s">
        <v>354</v>
      </c>
      <c r="H6" s="55" t="s">
        <v>354</v>
      </c>
      <c r="I6" s="55" t="s">
        <v>354</v>
      </c>
      <c r="J6" s="56" t="s">
        <v>354</v>
      </c>
    </row>
    <row r="7" ht="47.5" customHeight="true" spans="1:10">
      <c r="A7" s="52"/>
      <c r="B7" s="53"/>
      <c r="C7" s="52"/>
      <c r="D7" s="52"/>
      <c r="E7" s="52"/>
      <c r="F7" s="52"/>
      <c r="G7" s="52"/>
      <c r="H7" s="52"/>
      <c r="I7" s="52"/>
      <c r="J7" s="52"/>
    </row>
    <row r="8" ht="52" customHeight="true" spans="1:10">
      <c r="A8" s="52"/>
      <c r="B8" s="52"/>
      <c r="C8" s="48"/>
      <c r="D8" s="48"/>
      <c r="E8" s="48"/>
      <c r="F8" s="48"/>
      <c r="G8" s="48"/>
      <c r="H8" s="48"/>
      <c r="I8" s="48"/>
      <c r="J8" s="53"/>
    </row>
    <row r="9" customHeight="true" spans="1:1">
      <c r="A9" t="s">
        <v>355</v>
      </c>
    </row>
  </sheetData>
  <mergeCells count="2">
    <mergeCell ref="A1:J1"/>
    <mergeCell ref="A2:J2"/>
  </mergeCells>
  <printOptions horizontalCentered="true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F10"/>
  <sheetViews>
    <sheetView showZeros="0" workbookViewId="0">
      <selection activeCell="H10" sqref="H10"/>
    </sheetView>
  </sheetViews>
  <sheetFormatPr defaultColWidth="10.7166666666667" defaultRowHeight="14.25" customHeight="true" outlineLevelCol="5"/>
  <cols>
    <col min="1" max="1" width="37.575" customWidth="true"/>
    <col min="2" max="2" width="38.1416666666667" customWidth="true"/>
    <col min="3" max="3" width="47.275" customWidth="true"/>
    <col min="4" max="6" width="26.275" customWidth="true"/>
  </cols>
  <sheetData>
    <row r="1" ht="15.75" customHeight="true" spans="1:6">
      <c r="A1" s="16"/>
      <c r="B1" s="16">
        <v>0</v>
      </c>
      <c r="C1" s="16"/>
      <c r="D1" s="16"/>
      <c r="E1" s="16"/>
      <c r="F1" s="15" t="s">
        <v>356</v>
      </c>
    </row>
    <row r="2" ht="45" customHeight="true" spans="1:6">
      <c r="A2" s="11" t="s">
        <v>357</v>
      </c>
      <c r="B2" s="11"/>
      <c r="C2" s="11"/>
      <c r="D2" s="11"/>
      <c r="E2" s="11"/>
      <c r="F2" s="11"/>
    </row>
    <row r="3" ht="19.5" customHeight="true" spans="1:6">
      <c r="A3" s="10" t="str">
        <f>"单位名称："&amp;"中国共产党南华县委员会办公室"</f>
        <v>单位名称：中国共产党南华县委员会办公室</v>
      </c>
      <c r="B3" s="10"/>
      <c r="C3" s="10"/>
      <c r="D3" s="16"/>
      <c r="E3" s="16"/>
      <c r="F3" s="15" t="s">
        <v>2</v>
      </c>
    </row>
    <row r="4" ht="19.5" customHeight="true" spans="1:6">
      <c r="A4" s="4" t="s">
        <v>358</v>
      </c>
      <c r="B4" s="4" t="s">
        <v>73</v>
      </c>
      <c r="C4" s="4" t="s">
        <v>74</v>
      </c>
      <c r="D4" s="4" t="s">
        <v>359</v>
      </c>
      <c r="E4" s="4"/>
      <c r="F4" s="4"/>
    </row>
    <row r="5" ht="18.75" customHeight="true" spans="1:6">
      <c r="A5" s="4"/>
      <c r="B5" s="4"/>
      <c r="C5" s="4"/>
      <c r="D5" s="4" t="s">
        <v>57</v>
      </c>
      <c r="E5" s="4" t="s">
        <v>76</v>
      </c>
      <c r="F5" s="4" t="s">
        <v>77</v>
      </c>
    </row>
    <row r="6" ht="17.25" customHeight="true" spans="1:6">
      <c r="A6" s="12">
        <v>1</v>
      </c>
      <c r="B6" s="43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true" spans="1:6">
      <c r="A7" s="6" t="s">
        <v>354</v>
      </c>
      <c r="B7" s="6" t="s">
        <v>354</v>
      </c>
      <c r="C7" s="6" t="s">
        <v>354</v>
      </c>
      <c r="D7" s="44" t="s">
        <v>354</v>
      </c>
      <c r="E7" s="14" t="s">
        <v>354</v>
      </c>
      <c r="F7" s="14" t="s">
        <v>354</v>
      </c>
    </row>
    <row r="8" ht="22.5" customHeight="true" spans="1:6">
      <c r="A8" s="6"/>
      <c r="B8" s="6"/>
      <c r="C8" s="6"/>
      <c r="D8" s="9"/>
      <c r="E8" s="9"/>
      <c r="F8" s="9"/>
    </row>
    <row r="9" ht="22.5" customHeight="true" spans="1:6">
      <c r="A9" s="7" t="s">
        <v>57</v>
      </c>
      <c r="B9" s="7"/>
      <c r="C9" s="7"/>
      <c r="D9" s="9"/>
      <c r="E9" s="9"/>
      <c r="F9" s="9"/>
    </row>
    <row r="10" customHeight="true" spans="1:1">
      <c r="A10" t="s">
        <v>360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true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</sheetPr>
  <dimension ref="A1:Q16"/>
  <sheetViews>
    <sheetView showGridLines="0" showZeros="0" workbookViewId="0">
      <selection activeCell="F23" sqref="F23"/>
    </sheetView>
  </sheetViews>
  <sheetFormatPr defaultColWidth="10" defaultRowHeight="12.75" customHeight="true"/>
  <cols>
    <col min="1" max="3" width="38.5" customWidth="true"/>
    <col min="4" max="13" width="18.2166666666667" customWidth="true"/>
    <col min="14" max="14" width="25.35" customWidth="true"/>
    <col min="15" max="17" width="18.2166666666667" customWidth="true"/>
  </cols>
  <sheetData>
    <row r="1" ht="17.25" customHeight="true" spans="1:17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42" t="s">
        <v>361</v>
      </c>
    </row>
    <row r="2" ht="45" customHeight="true" spans="1:17">
      <c r="A2" s="22" t="s">
        <v>362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ht="18.75" customHeight="true" spans="1:17">
      <c r="A3" s="21" t="str">
        <f>"单位名称："&amp;"中国共产党南华县委员会办公室"</f>
        <v>单位名称：中国共产党南华县委员会办公室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5" t="s">
        <v>54</v>
      </c>
    </row>
    <row r="4" ht="22.5" customHeight="true" spans="1:17">
      <c r="A4" s="37" t="s">
        <v>363</v>
      </c>
      <c r="B4" s="37" t="s">
        <v>364</v>
      </c>
      <c r="C4" s="37" t="s">
        <v>365</v>
      </c>
      <c r="D4" s="37" t="s">
        <v>366</v>
      </c>
      <c r="E4" s="37" t="s">
        <v>367</v>
      </c>
      <c r="F4" s="37" t="s">
        <v>368</v>
      </c>
      <c r="G4" s="37" t="s">
        <v>198</v>
      </c>
      <c r="H4" s="37"/>
      <c r="I4" s="37"/>
      <c r="J4" s="37"/>
      <c r="K4" s="37"/>
      <c r="L4" s="37"/>
      <c r="M4" s="37"/>
      <c r="N4" s="37"/>
      <c r="O4" s="37"/>
      <c r="P4" s="37"/>
      <c r="Q4" s="37"/>
    </row>
    <row r="5" ht="22.5" customHeight="true" spans="1:17">
      <c r="A5" s="37"/>
      <c r="B5" s="37" t="s">
        <v>369</v>
      </c>
      <c r="C5" s="37" t="s">
        <v>370</v>
      </c>
      <c r="D5" s="37" t="s">
        <v>366</v>
      </c>
      <c r="E5" s="37" t="s">
        <v>371</v>
      </c>
      <c r="F5" s="37"/>
      <c r="G5" s="37" t="s">
        <v>57</v>
      </c>
      <c r="H5" s="37" t="s">
        <v>60</v>
      </c>
      <c r="I5" s="37" t="s">
        <v>372</v>
      </c>
      <c r="J5" s="37" t="s">
        <v>373</v>
      </c>
      <c r="K5" s="37" t="s">
        <v>374</v>
      </c>
      <c r="L5" s="37" t="s">
        <v>64</v>
      </c>
      <c r="M5" s="37"/>
      <c r="N5" s="37"/>
      <c r="O5" s="37"/>
      <c r="P5" s="37"/>
      <c r="Q5" s="37"/>
    </row>
    <row r="6" ht="23.65" customHeight="true" spans="1:17">
      <c r="A6" s="37"/>
      <c r="B6" s="37"/>
      <c r="C6" s="37"/>
      <c r="D6" s="37"/>
      <c r="E6" s="37"/>
      <c r="F6" s="37"/>
      <c r="G6" s="37"/>
      <c r="H6" s="37"/>
      <c r="I6" s="37" t="s">
        <v>59</v>
      </c>
      <c r="J6" s="37"/>
      <c r="K6" s="37"/>
      <c r="L6" s="37" t="s">
        <v>59</v>
      </c>
      <c r="M6" s="37" t="s">
        <v>65</v>
      </c>
      <c r="N6" s="37" t="s">
        <v>66</v>
      </c>
      <c r="O6" s="37" t="s">
        <v>67</v>
      </c>
      <c r="P6" s="37" t="s">
        <v>68</v>
      </c>
      <c r="Q6" s="37" t="s">
        <v>69</v>
      </c>
    </row>
    <row r="7" ht="22.5" customHeight="true" spans="1:17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  <c r="Q7" s="38">
        <v>17</v>
      </c>
    </row>
    <row r="8" ht="22.5" customHeight="true" spans="1:17">
      <c r="A8" s="39" t="s">
        <v>253</v>
      </c>
      <c r="B8" s="39"/>
      <c r="C8" s="39"/>
      <c r="D8" s="39"/>
      <c r="E8" s="41">
        <v>4</v>
      </c>
      <c r="F8" s="41"/>
      <c r="G8" s="41">
        <v>20000</v>
      </c>
      <c r="H8" s="41">
        <v>20000</v>
      </c>
      <c r="I8" s="41"/>
      <c r="J8" s="41"/>
      <c r="K8" s="41"/>
      <c r="L8" s="41"/>
      <c r="M8" s="41"/>
      <c r="N8" s="41"/>
      <c r="O8" s="41"/>
      <c r="P8" s="41"/>
      <c r="Q8" s="41"/>
    </row>
    <row r="9" ht="22.5" customHeight="true" spans="1:17">
      <c r="A9" s="39"/>
      <c r="B9" s="39" t="s">
        <v>375</v>
      </c>
      <c r="C9" s="39" t="s">
        <v>376</v>
      </c>
      <c r="D9" s="39" t="s">
        <v>377</v>
      </c>
      <c r="E9" s="41">
        <v>3</v>
      </c>
      <c r="F9" s="41"/>
      <c r="G9" s="41">
        <v>9000</v>
      </c>
      <c r="H9" s="41">
        <v>9000</v>
      </c>
      <c r="I9" s="41"/>
      <c r="J9" s="41"/>
      <c r="K9" s="41"/>
      <c r="L9" s="41"/>
      <c r="M9" s="41"/>
      <c r="N9" s="41"/>
      <c r="O9" s="41"/>
      <c r="P9" s="41"/>
      <c r="Q9" s="41"/>
    </row>
    <row r="10" ht="22.5" customHeight="true" spans="1:17">
      <c r="A10" s="6"/>
      <c r="B10" s="39" t="s">
        <v>378</v>
      </c>
      <c r="C10" s="39" t="s">
        <v>379</v>
      </c>
      <c r="D10" s="39" t="s">
        <v>377</v>
      </c>
      <c r="E10" s="41">
        <v>1</v>
      </c>
      <c r="F10" s="41"/>
      <c r="G10" s="41">
        <v>11000</v>
      </c>
      <c r="H10" s="41">
        <v>11000</v>
      </c>
      <c r="I10" s="41"/>
      <c r="J10" s="41"/>
      <c r="K10" s="41"/>
      <c r="L10" s="41"/>
      <c r="M10" s="41"/>
      <c r="N10" s="41"/>
      <c r="O10" s="41"/>
      <c r="P10" s="41"/>
      <c r="Q10" s="41"/>
    </row>
    <row r="11" ht="22.5" customHeight="true" spans="1:17">
      <c r="A11" s="39" t="s">
        <v>293</v>
      </c>
      <c r="B11" s="6"/>
      <c r="C11" s="6"/>
      <c r="D11" s="6"/>
      <c r="E11" s="41">
        <v>200</v>
      </c>
      <c r="F11" s="41"/>
      <c r="G11" s="41">
        <v>20000</v>
      </c>
      <c r="H11" s="41">
        <v>20000</v>
      </c>
      <c r="I11" s="41"/>
      <c r="J11" s="41"/>
      <c r="K11" s="41"/>
      <c r="L11" s="41"/>
      <c r="M11" s="41"/>
      <c r="N11" s="41"/>
      <c r="O11" s="41"/>
      <c r="P11" s="41"/>
      <c r="Q11" s="41"/>
    </row>
    <row r="12" ht="22.5" customHeight="true" spans="1:17">
      <c r="A12" s="6"/>
      <c r="B12" s="39" t="s">
        <v>380</v>
      </c>
      <c r="C12" s="39" t="s">
        <v>380</v>
      </c>
      <c r="D12" s="39" t="s">
        <v>377</v>
      </c>
      <c r="E12" s="41">
        <v>200</v>
      </c>
      <c r="F12" s="41"/>
      <c r="G12" s="41">
        <v>20000</v>
      </c>
      <c r="H12" s="41">
        <v>20000</v>
      </c>
      <c r="I12" s="41"/>
      <c r="J12" s="41"/>
      <c r="K12" s="41"/>
      <c r="L12" s="41"/>
      <c r="M12" s="41"/>
      <c r="N12" s="41"/>
      <c r="O12" s="41"/>
      <c r="P12" s="41"/>
      <c r="Q12" s="41"/>
    </row>
    <row r="13" ht="22.5" customHeight="true" spans="1:17">
      <c r="A13" s="39" t="s">
        <v>243</v>
      </c>
      <c r="B13" s="6"/>
      <c r="C13" s="6"/>
      <c r="D13" s="6"/>
      <c r="E13" s="41">
        <v>2</v>
      </c>
      <c r="F13" s="41"/>
      <c r="G13" s="41">
        <v>50000</v>
      </c>
      <c r="H13" s="41">
        <v>50000</v>
      </c>
      <c r="I13" s="41"/>
      <c r="J13" s="41"/>
      <c r="K13" s="41"/>
      <c r="L13" s="41"/>
      <c r="M13" s="41"/>
      <c r="N13" s="41"/>
      <c r="O13" s="41"/>
      <c r="P13" s="41"/>
      <c r="Q13" s="41"/>
    </row>
    <row r="14" ht="22.5" customHeight="true" spans="1:17">
      <c r="A14" s="6"/>
      <c r="B14" s="39" t="s">
        <v>381</v>
      </c>
      <c r="C14" s="39" t="s">
        <v>382</v>
      </c>
      <c r="D14" s="39" t="s">
        <v>377</v>
      </c>
      <c r="E14" s="41">
        <v>1</v>
      </c>
      <c r="F14" s="41"/>
      <c r="G14" s="41">
        <v>20000</v>
      </c>
      <c r="H14" s="41">
        <v>20000</v>
      </c>
      <c r="I14" s="41"/>
      <c r="J14" s="41"/>
      <c r="K14" s="41"/>
      <c r="L14" s="41"/>
      <c r="M14" s="41"/>
      <c r="N14" s="41"/>
      <c r="O14" s="41"/>
      <c r="P14" s="41"/>
      <c r="Q14" s="41"/>
    </row>
    <row r="15" ht="22.5" customHeight="true" spans="1:17">
      <c r="A15" s="6"/>
      <c r="B15" s="39" t="s">
        <v>378</v>
      </c>
      <c r="C15" s="39" t="s">
        <v>379</v>
      </c>
      <c r="D15" s="39" t="s">
        <v>377</v>
      </c>
      <c r="E15" s="41">
        <v>1</v>
      </c>
      <c r="F15" s="41"/>
      <c r="G15" s="41">
        <v>30000</v>
      </c>
      <c r="H15" s="41">
        <v>30000</v>
      </c>
      <c r="I15" s="41"/>
      <c r="J15" s="41"/>
      <c r="K15" s="41"/>
      <c r="L15" s="41"/>
      <c r="M15" s="41"/>
      <c r="N15" s="41"/>
      <c r="O15" s="41"/>
      <c r="P15" s="41"/>
      <c r="Q15" s="41"/>
    </row>
    <row r="16" ht="22.5" customHeight="true" spans="1:17">
      <c r="A16" s="40" t="s">
        <v>57</v>
      </c>
      <c r="B16" s="40"/>
      <c r="C16" s="40"/>
      <c r="D16" s="40"/>
      <c r="E16" s="40"/>
      <c r="F16" s="41"/>
      <c r="G16" s="41">
        <v>90000</v>
      </c>
      <c r="H16" s="41">
        <v>90000</v>
      </c>
      <c r="I16" s="41"/>
      <c r="J16" s="41"/>
      <c r="K16" s="41"/>
      <c r="L16" s="41"/>
      <c r="M16" s="41"/>
      <c r="N16" s="41"/>
      <c r="O16" s="41"/>
      <c r="P16" s="41"/>
      <c r="Q16" s="41"/>
    </row>
  </sheetData>
  <mergeCells count="15">
    <mergeCell ref="A2:Q2"/>
    <mergeCell ref="G4:Q4"/>
    <mergeCell ref="L5:Q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false"/>
  </sheetPr>
  <dimension ref="A1:R10"/>
  <sheetViews>
    <sheetView showZeros="0" workbookViewId="0">
      <selection activeCell="A1" sqref="A1"/>
    </sheetView>
  </sheetViews>
  <sheetFormatPr defaultColWidth="10.275" defaultRowHeight="14.25" customHeight="true"/>
  <cols>
    <col min="1" max="1" width="46.925" customWidth="true"/>
    <col min="2" max="2" width="27.5" customWidth="true"/>
    <col min="3" max="3" width="33.075" customWidth="true"/>
    <col min="4" max="4" width="18.35" customWidth="true"/>
    <col min="5" max="5" width="21.775" customWidth="true"/>
    <col min="6" max="6" width="24.6416666666667" customWidth="true"/>
    <col min="7" max="7" width="30.075" customWidth="true"/>
    <col min="8" max="14" width="18.35" customWidth="true"/>
    <col min="15" max="15" width="23.5" customWidth="true"/>
    <col min="16" max="16" width="18.35" customWidth="true"/>
    <col min="17" max="17" width="21.075" customWidth="true"/>
    <col min="18" max="18" width="18.35" customWidth="true"/>
  </cols>
  <sheetData>
    <row r="1" ht="23.65" customHeight="true" spans="1:18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36" t="s">
        <v>383</v>
      </c>
    </row>
    <row r="2" ht="49.9" customHeight="true" spans="1:18">
      <c r="A2" s="29" t="str">
        <f>"2025"&amp;"年部门政府购买服务预算表"</f>
        <v>2025年部门政府购买服务预算表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ht="23.65" customHeight="true" spans="1:18">
      <c r="A3" s="30" t="str">
        <f>"单位名称："&amp;"中国共产党南华县委员会办公室"</f>
        <v>单位名称：中国共产党南华县委员会办公室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6" t="s">
        <v>54</v>
      </c>
    </row>
    <row r="4" ht="23.65" customHeight="true" spans="1:18">
      <c r="A4" s="31" t="s">
        <v>363</v>
      </c>
      <c r="B4" s="31" t="s">
        <v>384</v>
      </c>
      <c r="C4" s="31" t="s">
        <v>385</v>
      </c>
      <c r="D4" s="31" t="s">
        <v>386</v>
      </c>
      <c r="E4" s="31" t="s">
        <v>387</v>
      </c>
      <c r="F4" s="31" t="s">
        <v>388</v>
      </c>
      <c r="G4" s="31" t="s">
        <v>389</v>
      </c>
      <c r="H4" s="31" t="s">
        <v>198</v>
      </c>
      <c r="I4" s="31"/>
      <c r="J4" s="31"/>
      <c r="K4" s="31"/>
      <c r="L4" s="31"/>
      <c r="M4" s="31"/>
      <c r="N4" s="31"/>
      <c r="O4" s="31"/>
      <c r="P4" s="31"/>
      <c r="Q4" s="31"/>
      <c r="R4" s="31"/>
    </row>
    <row r="5" ht="23.65" customHeight="true" spans="1:18">
      <c r="A5" s="31" t="s">
        <v>390</v>
      </c>
      <c r="B5" s="31" t="s">
        <v>373</v>
      </c>
      <c r="C5" s="31" t="s">
        <v>374</v>
      </c>
      <c r="D5" s="31"/>
      <c r="E5" s="31" t="s">
        <v>391</v>
      </c>
      <c r="F5" s="31"/>
      <c r="G5" s="31"/>
      <c r="H5" s="31" t="s">
        <v>57</v>
      </c>
      <c r="I5" s="31" t="s">
        <v>60</v>
      </c>
      <c r="J5" s="31" t="s">
        <v>372</v>
      </c>
      <c r="K5" s="31" t="s">
        <v>373</v>
      </c>
      <c r="L5" s="31" t="s">
        <v>374</v>
      </c>
      <c r="M5" s="31" t="s">
        <v>64</v>
      </c>
      <c r="N5" s="31"/>
      <c r="O5" s="31"/>
      <c r="P5" s="31"/>
      <c r="Q5" s="31"/>
      <c r="R5" s="31"/>
    </row>
    <row r="6" ht="23.65" customHeight="true" spans="1:18">
      <c r="A6" s="31"/>
      <c r="B6" s="31"/>
      <c r="C6" s="31"/>
      <c r="D6" s="31"/>
      <c r="E6" s="31"/>
      <c r="F6" s="31"/>
      <c r="G6" s="31"/>
      <c r="H6" s="31"/>
      <c r="I6" s="31" t="s">
        <v>59</v>
      </c>
      <c r="J6" s="31"/>
      <c r="K6" s="31"/>
      <c r="L6" s="31"/>
      <c r="M6" s="31" t="s">
        <v>59</v>
      </c>
      <c r="N6" s="31" t="s">
        <v>65</v>
      </c>
      <c r="O6" s="31" t="s">
        <v>66</v>
      </c>
      <c r="P6" s="31" t="s">
        <v>67</v>
      </c>
      <c r="Q6" s="31" t="s">
        <v>68</v>
      </c>
      <c r="R6" s="31" t="s">
        <v>69</v>
      </c>
    </row>
    <row r="7" ht="22.5" customHeight="true" spans="1:18">
      <c r="A7" s="32" t="s">
        <v>83</v>
      </c>
      <c r="B7" s="32" t="s">
        <v>84</v>
      </c>
      <c r="C7" s="32" t="s">
        <v>85</v>
      </c>
      <c r="D7" s="32" t="s">
        <v>86</v>
      </c>
      <c r="E7" s="32" t="s">
        <v>87</v>
      </c>
      <c r="F7" s="32" t="s">
        <v>88</v>
      </c>
      <c r="G7" s="32" t="s">
        <v>89</v>
      </c>
      <c r="H7" s="32" t="s">
        <v>90</v>
      </c>
      <c r="I7" s="32" t="s">
        <v>91</v>
      </c>
      <c r="J7" s="32" t="s">
        <v>92</v>
      </c>
      <c r="K7" s="32" t="s">
        <v>93</v>
      </c>
      <c r="L7" s="32" t="s">
        <v>94</v>
      </c>
      <c r="M7" s="32" t="s">
        <v>95</v>
      </c>
      <c r="N7" s="32" t="s">
        <v>96</v>
      </c>
      <c r="O7" s="32" t="s">
        <v>392</v>
      </c>
      <c r="P7" s="32" t="s">
        <v>393</v>
      </c>
      <c r="Q7" s="32" t="s">
        <v>394</v>
      </c>
      <c r="R7" s="32" t="s">
        <v>395</v>
      </c>
    </row>
    <row r="8" ht="22.5" customHeight="true" spans="1:18">
      <c r="A8" s="33" t="s">
        <v>71</v>
      </c>
      <c r="B8" s="33"/>
      <c r="C8" s="33"/>
      <c r="D8" s="33"/>
      <c r="E8" s="33"/>
      <c r="F8" s="33"/>
      <c r="G8" s="33"/>
      <c r="H8" s="35">
        <v>20000</v>
      </c>
      <c r="I8" s="35">
        <v>20000</v>
      </c>
      <c r="J8" s="35"/>
      <c r="K8" s="35"/>
      <c r="L8" s="35"/>
      <c r="M8" s="35"/>
      <c r="N8" s="35"/>
      <c r="O8" s="35"/>
      <c r="P8" s="35"/>
      <c r="Q8" s="35"/>
      <c r="R8" s="35"/>
    </row>
    <row r="9" ht="22.5" customHeight="true" spans="1:18">
      <c r="A9" s="33"/>
      <c r="B9" s="33" t="s">
        <v>396</v>
      </c>
      <c r="C9" s="33" t="s">
        <v>397</v>
      </c>
      <c r="D9" s="33" t="s">
        <v>76</v>
      </c>
      <c r="E9" s="33" t="s">
        <v>398</v>
      </c>
      <c r="F9" s="33" t="s">
        <v>98</v>
      </c>
      <c r="G9" s="33" t="s">
        <v>396</v>
      </c>
      <c r="H9" s="35">
        <v>20000</v>
      </c>
      <c r="I9" s="35">
        <v>20000</v>
      </c>
      <c r="J9" s="35"/>
      <c r="K9" s="35"/>
      <c r="L9" s="35"/>
      <c r="M9" s="35"/>
      <c r="N9" s="35"/>
      <c r="O9" s="35"/>
      <c r="P9" s="35"/>
      <c r="Q9" s="35"/>
      <c r="R9" s="35"/>
    </row>
    <row r="10" ht="22.5" customHeight="true" spans="1:18">
      <c r="A10" s="34" t="s">
        <v>57</v>
      </c>
      <c r="B10" s="34"/>
      <c r="C10" s="34"/>
      <c r="D10" s="34"/>
      <c r="E10" s="34"/>
      <c r="F10" s="34"/>
      <c r="G10" s="34"/>
      <c r="H10" s="35">
        <v>20000</v>
      </c>
      <c r="I10" s="35">
        <v>20000</v>
      </c>
      <c r="J10" s="35"/>
      <c r="K10" s="35"/>
      <c r="L10" s="35"/>
      <c r="M10" s="35"/>
      <c r="N10" s="35"/>
      <c r="O10" s="35"/>
      <c r="P10" s="35"/>
      <c r="Q10" s="35"/>
      <c r="R10" s="35"/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N10"/>
  <sheetViews>
    <sheetView showZeros="0" topLeftCell="C1" workbookViewId="0">
      <selection activeCell="K22" sqref="K22"/>
    </sheetView>
  </sheetViews>
  <sheetFormatPr defaultColWidth="10.7166666666667" defaultRowHeight="14.25" customHeight="true"/>
  <cols>
    <col min="1" max="1" width="44" customWidth="true"/>
    <col min="2" max="14" width="21.575" customWidth="true"/>
  </cols>
  <sheetData>
    <row r="1" ht="13.5" customHeight="true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5" t="s">
        <v>399</v>
      </c>
    </row>
    <row r="2" ht="45" customHeight="true" spans="1:14">
      <c r="A2" s="11" t="s">
        <v>400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true" spans="1:14">
      <c r="A3" s="10" t="str">
        <f>"单位名称："&amp;"中国共产党南华县委员会办公室"</f>
        <v>单位名称：中国共产党南华县委员会办公室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5" t="s">
        <v>54</v>
      </c>
    </row>
    <row r="4" ht="22.5" customHeight="true" spans="1:14">
      <c r="A4" s="4" t="s">
        <v>401</v>
      </c>
      <c r="B4" s="4" t="s">
        <v>198</v>
      </c>
      <c r="C4" s="4"/>
      <c r="D4" s="4"/>
      <c r="E4" s="4" t="s">
        <v>402</v>
      </c>
      <c r="F4" s="4"/>
      <c r="G4" s="4"/>
      <c r="H4" s="4"/>
      <c r="I4" s="4"/>
      <c r="J4" s="4"/>
      <c r="K4" s="4"/>
      <c r="L4" s="4"/>
      <c r="M4" s="4"/>
      <c r="N4" s="4"/>
    </row>
    <row r="5" ht="22.5" customHeight="true" spans="1:14">
      <c r="A5" s="4"/>
      <c r="B5" s="4" t="s">
        <v>57</v>
      </c>
      <c r="C5" s="4" t="s">
        <v>60</v>
      </c>
      <c r="D5" s="4" t="s">
        <v>372</v>
      </c>
      <c r="E5" s="4" t="s">
        <v>403</v>
      </c>
      <c r="F5" s="4" t="s">
        <v>404</v>
      </c>
      <c r="G5" s="4" t="s">
        <v>405</v>
      </c>
      <c r="H5" s="4" t="s">
        <v>406</v>
      </c>
      <c r="I5" s="4" t="s">
        <v>407</v>
      </c>
      <c r="J5" s="4" t="s">
        <v>408</v>
      </c>
      <c r="K5" s="4" t="s">
        <v>409</v>
      </c>
      <c r="L5" s="4" t="s">
        <v>410</v>
      </c>
      <c r="M5" s="4" t="s">
        <v>411</v>
      </c>
      <c r="N5" s="4" t="s">
        <v>412</v>
      </c>
    </row>
    <row r="6" ht="22.5" customHeight="true" spans="1:14">
      <c r="A6" s="26">
        <v>1</v>
      </c>
      <c r="B6" s="26">
        <v>2</v>
      </c>
      <c r="C6" s="26">
        <v>3</v>
      </c>
      <c r="D6" s="27">
        <v>4</v>
      </c>
      <c r="E6" s="26">
        <v>5</v>
      </c>
      <c r="F6" s="26">
        <v>6</v>
      </c>
      <c r="G6" s="27">
        <v>7</v>
      </c>
      <c r="H6" s="26">
        <v>8</v>
      </c>
      <c r="I6" s="26">
        <v>9</v>
      </c>
      <c r="J6" s="27">
        <v>10</v>
      </c>
      <c r="K6" s="26">
        <v>11</v>
      </c>
      <c r="L6" s="26">
        <v>12</v>
      </c>
      <c r="M6" s="27">
        <v>13</v>
      </c>
      <c r="N6" s="26">
        <v>14</v>
      </c>
    </row>
    <row r="7" ht="22.5" customHeight="true" spans="1:14">
      <c r="A7" s="6" t="s">
        <v>354</v>
      </c>
      <c r="B7" s="14" t="s">
        <v>354</v>
      </c>
      <c r="C7" s="14" t="s">
        <v>354</v>
      </c>
      <c r="D7" s="14" t="s">
        <v>354</v>
      </c>
      <c r="E7" s="9" t="s">
        <v>354</v>
      </c>
      <c r="F7" s="14" t="s">
        <v>354</v>
      </c>
      <c r="G7" s="14" t="s">
        <v>354</v>
      </c>
      <c r="H7" s="14" t="s">
        <v>354</v>
      </c>
      <c r="I7" s="14" t="s">
        <v>354</v>
      </c>
      <c r="J7" s="14" t="s">
        <v>354</v>
      </c>
      <c r="K7" s="14" t="s">
        <v>354</v>
      </c>
      <c r="L7" s="14" t="s">
        <v>354</v>
      </c>
      <c r="M7" s="14" t="s">
        <v>354</v>
      </c>
      <c r="N7" s="14" t="s">
        <v>354</v>
      </c>
    </row>
    <row r="8" ht="22.5" customHeight="true" spans="1:14">
      <c r="A8" s="6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ht="22.5" customHeight="true" spans="1:14">
      <c r="A9" s="6" t="s">
        <v>57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customHeight="true" spans="1:1">
      <c r="A10" t="s">
        <v>413</v>
      </c>
    </row>
  </sheetData>
  <mergeCells count="5">
    <mergeCell ref="A2:N2"/>
    <mergeCell ref="A3:H3"/>
    <mergeCell ref="B4:D4"/>
    <mergeCell ref="E4:N4"/>
    <mergeCell ref="A4:A5"/>
  </mergeCells>
  <printOptions horizontalCentered="true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K9"/>
  <sheetViews>
    <sheetView showZeros="0" topLeftCell="D1" workbookViewId="0">
      <selection activeCell="K12" sqref="K12"/>
    </sheetView>
  </sheetViews>
  <sheetFormatPr defaultColWidth="10.7166666666667" defaultRowHeight="12" customHeight="true"/>
  <cols>
    <col min="1" max="1" width="69.275" customWidth="true"/>
    <col min="2" max="2" width="41.1416666666667" customWidth="true"/>
    <col min="3" max="3" width="69.275" customWidth="true"/>
    <col min="4" max="5" width="27.575" customWidth="true"/>
    <col min="6" max="6" width="55" customWidth="true"/>
    <col min="7" max="7" width="10.275" customWidth="true"/>
    <col min="8" max="8" width="18.7166666666667" customWidth="true"/>
    <col min="9" max="9" width="9.85" customWidth="true"/>
    <col min="10" max="10" width="16.85" customWidth="true"/>
    <col min="11" max="11" width="53" customWidth="true"/>
  </cols>
  <sheetData>
    <row r="1" ht="15.75" customHeight="true" spans="1:11">
      <c r="A1" s="21"/>
      <c r="B1" s="21"/>
      <c r="C1" s="21"/>
      <c r="D1" s="21"/>
      <c r="E1" s="21"/>
      <c r="F1" s="21"/>
      <c r="G1" s="21"/>
      <c r="H1" s="21"/>
      <c r="I1" s="21"/>
      <c r="J1" s="21"/>
      <c r="K1" s="25" t="s">
        <v>414</v>
      </c>
    </row>
    <row r="2" ht="45" customHeight="true" spans="1:11">
      <c r="A2" s="22" t="s">
        <v>415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15.75" customHeight="true" spans="1:11">
      <c r="A3" s="21" t="str">
        <f>"单位名称："&amp;"中国共产党南华县委员会办公室"</f>
        <v>单位名称：中国共产党南华县委员会办公室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ht="22.5" customHeight="true" spans="1:11">
      <c r="A4" s="7" t="s">
        <v>416</v>
      </c>
      <c r="B4" s="7" t="s">
        <v>192</v>
      </c>
      <c r="C4" s="7" t="s">
        <v>306</v>
      </c>
      <c r="D4" s="7" t="s">
        <v>307</v>
      </c>
      <c r="E4" s="7" t="s">
        <v>308</v>
      </c>
      <c r="F4" s="7" t="s">
        <v>309</v>
      </c>
      <c r="G4" s="7" t="s">
        <v>310</v>
      </c>
      <c r="H4" s="7" t="s">
        <v>311</v>
      </c>
      <c r="I4" s="7" t="s">
        <v>312</v>
      </c>
      <c r="J4" s="7" t="s">
        <v>313</v>
      </c>
      <c r="K4" s="7" t="s">
        <v>314</v>
      </c>
    </row>
    <row r="5" ht="22.5" customHeight="true" spans="1:11">
      <c r="A5" s="12">
        <v>1</v>
      </c>
      <c r="B5" s="23">
        <v>2</v>
      </c>
      <c r="C5" s="12">
        <v>3</v>
      </c>
      <c r="D5" s="23">
        <v>4</v>
      </c>
      <c r="E5" s="12">
        <v>5</v>
      </c>
      <c r="F5" s="23">
        <v>6</v>
      </c>
      <c r="G5" s="12">
        <v>7</v>
      </c>
      <c r="H5" s="23">
        <v>8</v>
      </c>
      <c r="I5" s="12">
        <v>9</v>
      </c>
      <c r="J5" s="23">
        <v>10</v>
      </c>
      <c r="K5" s="23">
        <v>11</v>
      </c>
    </row>
    <row r="6" ht="22.5" customHeight="true" spans="1:11">
      <c r="A6" s="24" t="s">
        <v>354</v>
      </c>
      <c r="B6" s="24" t="s">
        <v>354</v>
      </c>
      <c r="C6" s="24" t="s">
        <v>354</v>
      </c>
      <c r="D6" s="24" t="s">
        <v>354</v>
      </c>
      <c r="E6" s="24" t="s">
        <v>354</v>
      </c>
      <c r="F6" s="24" t="s">
        <v>354</v>
      </c>
      <c r="G6" s="24" t="s">
        <v>354</v>
      </c>
      <c r="H6" s="24" t="s">
        <v>354</v>
      </c>
      <c r="I6" s="24" t="s">
        <v>354</v>
      </c>
      <c r="J6" s="24" t="s">
        <v>354</v>
      </c>
      <c r="K6" s="24" t="s">
        <v>354</v>
      </c>
    </row>
    <row r="7" ht="22.5" customHeight="true" spans="1:1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ht="22.5" customHeight="true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customHeight="true" spans="1:1">
      <c r="A9" t="s">
        <v>413</v>
      </c>
    </row>
  </sheetData>
  <mergeCells count="1">
    <mergeCell ref="A2:K2"/>
  </mergeCells>
  <printOptions horizontalCentered="true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</sheetPr>
  <dimension ref="A1:H10"/>
  <sheetViews>
    <sheetView showZeros="0" workbookViewId="0">
      <selection activeCell="D27" sqref="D27"/>
    </sheetView>
  </sheetViews>
  <sheetFormatPr defaultColWidth="10.7166666666667" defaultRowHeight="12" customHeight="true" outlineLevelCol="7"/>
  <cols>
    <col min="1" max="1" width="33.85" customWidth="true"/>
    <col min="2" max="3" width="39.1416666666667" customWidth="true"/>
    <col min="4" max="4" width="24" customWidth="true"/>
    <col min="5" max="5" width="7.85" customWidth="true"/>
    <col min="6" max="6" width="11" customWidth="true"/>
    <col min="7" max="8" width="19.1416666666667" customWidth="true"/>
  </cols>
  <sheetData>
    <row r="1" ht="14.25" customHeight="true" spans="1:8">
      <c r="A1" s="16"/>
      <c r="B1" s="16"/>
      <c r="C1" s="16"/>
      <c r="D1" s="16"/>
      <c r="E1" s="16"/>
      <c r="F1" s="16"/>
      <c r="G1" s="16"/>
      <c r="H1" s="15" t="s">
        <v>417</v>
      </c>
    </row>
    <row r="2" ht="45" customHeight="true" spans="1:8">
      <c r="A2" s="11" t="s">
        <v>418</v>
      </c>
      <c r="B2" s="11"/>
      <c r="C2" s="11"/>
      <c r="D2" s="11"/>
      <c r="E2" s="11"/>
      <c r="F2" s="11"/>
      <c r="G2" s="11"/>
      <c r="H2" s="11"/>
    </row>
    <row r="3" ht="13.5" customHeight="true" spans="1:8">
      <c r="A3" s="10" t="str">
        <f>"单位名称："&amp;"中国共产党南华县委员会办公室"</f>
        <v>单位名称：中国共产党南华县委员会办公室</v>
      </c>
      <c r="B3" s="10"/>
      <c r="C3" s="10"/>
      <c r="D3" s="16"/>
      <c r="E3" s="16"/>
      <c r="F3" s="16"/>
      <c r="G3" s="16"/>
      <c r="H3" s="15" t="s">
        <v>54</v>
      </c>
    </row>
    <row r="4" ht="18" customHeight="true" spans="1:8">
      <c r="A4" s="4" t="s">
        <v>358</v>
      </c>
      <c r="B4" s="4" t="s">
        <v>419</v>
      </c>
      <c r="C4" s="4" t="s">
        <v>420</v>
      </c>
      <c r="D4" s="4" t="s">
        <v>421</v>
      </c>
      <c r="E4" s="4" t="s">
        <v>366</v>
      </c>
      <c r="F4" s="4" t="s">
        <v>422</v>
      </c>
      <c r="G4" s="4"/>
      <c r="H4" s="4"/>
    </row>
    <row r="5" ht="18" customHeight="true" spans="1:8">
      <c r="A5" s="4"/>
      <c r="B5" s="4"/>
      <c r="C5" s="4"/>
      <c r="D5" s="4"/>
      <c r="E5" s="4"/>
      <c r="F5" s="4" t="s">
        <v>367</v>
      </c>
      <c r="G5" s="4" t="s">
        <v>423</v>
      </c>
      <c r="H5" s="4" t="s">
        <v>424</v>
      </c>
    </row>
    <row r="6" ht="21" customHeight="true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true" spans="1:8">
      <c r="A7" s="6" t="s">
        <v>354</v>
      </c>
      <c r="B7" s="6" t="s">
        <v>354</v>
      </c>
      <c r="C7" s="6" t="s">
        <v>354</v>
      </c>
      <c r="D7" s="6" t="s">
        <v>354</v>
      </c>
      <c r="E7" s="18" t="s">
        <v>354</v>
      </c>
      <c r="F7" s="18" t="s">
        <v>354</v>
      </c>
      <c r="G7" s="18" t="s">
        <v>354</v>
      </c>
      <c r="H7" s="18" t="s">
        <v>354</v>
      </c>
    </row>
    <row r="8" ht="23.25" customHeight="true" spans="1:8">
      <c r="A8" s="6" t="s">
        <v>425</v>
      </c>
      <c r="B8" s="6"/>
      <c r="C8" s="6"/>
      <c r="D8" s="6"/>
      <c r="E8" s="19"/>
      <c r="F8" s="19"/>
      <c r="G8" s="19"/>
      <c r="H8" s="19"/>
    </row>
    <row r="9" ht="23.25" customHeight="true" spans="1:8">
      <c r="A9" s="7" t="s">
        <v>57</v>
      </c>
      <c r="B9" s="7"/>
      <c r="C9" s="7"/>
      <c r="D9" s="7"/>
      <c r="E9" s="7"/>
      <c r="F9" s="9"/>
      <c r="G9" s="20"/>
      <c r="H9" s="20"/>
    </row>
    <row r="10" customHeight="true" spans="1:1">
      <c r="A10" t="s">
        <v>426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K10"/>
  <sheetViews>
    <sheetView showZeros="0" workbookViewId="0">
      <selection activeCell="H19" sqref="H19"/>
    </sheetView>
  </sheetViews>
  <sheetFormatPr defaultColWidth="10.7166666666667" defaultRowHeight="14.25" customHeight="true"/>
  <cols>
    <col min="1" max="11" width="17.575" customWidth="true"/>
  </cols>
  <sheetData>
    <row r="1" ht="15.75" customHeight="true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5" t="s">
        <v>427</v>
      </c>
    </row>
    <row r="2" ht="46.15" customHeight="true" spans="1:11">
      <c r="A2" s="11" t="s">
        <v>428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true" spans="1:11">
      <c r="A3" s="10" t="str">
        <f>"单位名称："&amp;"中国共产党南华县委员会办公室"</f>
        <v>单位名称：中国共产党南华县委员会办公室</v>
      </c>
      <c r="B3" s="10"/>
      <c r="C3" s="10"/>
      <c r="D3" s="10"/>
      <c r="E3" s="10"/>
      <c r="F3" s="10"/>
      <c r="G3" s="10"/>
      <c r="H3" s="10"/>
      <c r="I3" s="10"/>
      <c r="J3" s="10"/>
      <c r="K3" s="15" t="s">
        <v>2</v>
      </c>
    </row>
    <row r="4" ht="22.5" customHeight="true" spans="1:11">
      <c r="A4" s="4" t="s">
        <v>285</v>
      </c>
      <c r="B4" s="4" t="s">
        <v>193</v>
      </c>
      <c r="C4" s="4" t="s">
        <v>191</v>
      </c>
      <c r="D4" s="4" t="s">
        <v>194</v>
      </c>
      <c r="E4" s="4" t="s">
        <v>195</v>
      </c>
      <c r="F4" s="4" t="s">
        <v>286</v>
      </c>
      <c r="G4" s="4" t="s">
        <v>287</v>
      </c>
      <c r="H4" s="4" t="s">
        <v>57</v>
      </c>
      <c r="I4" s="4" t="s">
        <v>429</v>
      </c>
      <c r="J4" s="4"/>
      <c r="K4" s="4"/>
    </row>
    <row r="5" ht="22.5" customHeight="true" spans="1:11">
      <c r="A5" s="4"/>
      <c r="B5" s="4"/>
      <c r="C5" s="4"/>
      <c r="D5" s="4"/>
      <c r="E5" s="4"/>
      <c r="F5" s="4"/>
      <c r="G5" s="4"/>
      <c r="H5" s="4" t="s">
        <v>59</v>
      </c>
      <c r="I5" s="4" t="s">
        <v>60</v>
      </c>
      <c r="J5" s="4" t="s">
        <v>61</v>
      </c>
      <c r="K5" s="4" t="s">
        <v>62</v>
      </c>
    </row>
    <row r="6" ht="22.5" customHeight="true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true" spans="1:11">
      <c r="A7" s="6" t="s">
        <v>354</v>
      </c>
      <c r="B7" s="6" t="s">
        <v>354</v>
      </c>
      <c r="C7" s="6" t="s">
        <v>354</v>
      </c>
      <c r="D7" s="6" t="s">
        <v>354</v>
      </c>
      <c r="E7" s="6" t="s">
        <v>354</v>
      </c>
      <c r="F7" s="6" t="s">
        <v>354</v>
      </c>
      <c r="G7" s="6" t="s">
        <v>354</v>
      </c>
      <c r="H7" s="14" t="s">
        <v>354</v>
      </c>
      <c r="I7" s="14" t="s">
        <v>354</v>
      </c>
      <c r="J7" s="14" t="s">
        <v>354</v>
      </c>
      <c r="K7" s="14" t="s">
        <v>354</v>
      </c>
    </row>
    <row r="8" ht="22.5" customHeight="true" spans="1:11">
      <c r="A8" s="6" t="s">
        <v>425</v>
      </c>
      <c r="B8" s="6" t="s">
        <v>425</v>
      </c>
      <c r="C8" s="6" t="s">
        <v>425</v>
      </c>
      <c r="D8" s="6"/>
      <c r="E8" s="6"/>
      <c r="F8" s="6"/>
      <c r="G8" s="6"/>
      <c r="H8" s="9"/>
      <c r="I8" s="9"/>
      <c r="J8" s="9"/>
      <c r="K8" s="9"/>
    </row>
    <row r="9" ht="22.5" customHeight="true" spans="1:11">
      <c r="A9" s="7" t="s">
        <v>57</v>
      </c>
      <c r="B9" s="7"/>
      <c r="C9" s="7"/>
      <c r="D9" s="7"/>
      <c r="E9" s="7"/>
      <c r="F9" s="7"/>
      <c r="G9" s="7"/>
      <c r="H9" s="9"/>
      <c r="I9" s="9"/>
      <c r="J9" s="9"/>
      <c r="K9" s="9"/>
    </row>
    <row r="10" customHeight="true" spans="1:1">
      <c r="A10" t="s">
        <v>430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true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</sheetPr>
  <dimension ref="A1:G12"/>
  <sheetViews>
    <sheetView showGridLines="0" showZeros="0" workbookViewId="0">
      <selection activeCell="D21" sqref="D21"/>
    </sheetView>
  </sheetViews>
  <sheetFormatPr defaultColWidth="10" defaultRowHeight="12.75" customHeight="true" outlineLevelCol="6"/>
  <cols>
    <col min="1" max="1" width="49" customWidth="true"/>
    <col min="2" max="2" width="19.1416666666667" customWidth="true"/>
    <col min="3" max="3" width="64.275" customWidth="true"/>
    <col min="4" max="4" width="8.71666666666667" customWidth="true"/>
    <col min="5" max="7" width="20.575" customWidth="true"/>
  </cols>
  <sheetData>
    <row r="1" ht="15" customHeight="true" spans="1:7">
      <c r="A1" s="1"/>
      <c r="B1" s="1"/>
      <c r="C1" s="1"/>
      <c r="D1" s="1"/>
      <c r="E1" s="1"/>
      <c r="F1" s="1"/>
      <c r="G1" s="8" t="s">
        <v>431</v>
      </c>
    </row>
    <row r="2" ht="45" customHeight="true" spans="1:7">
      <c r="A2" s="2" t="s">
        <v>432</v>
      </c>
      <c r="B2" s="2"/>
      <c r="C2" s="2"/>
      <c r="D2" s="2"/>
      <c r="E2" s="2"/>
      <c r="F2" s="2"/>
      <c r="G2" s="2"/>
    </row>
    <row r="3" ht="15" customHeight="true" spans="1:7">
      <c r="A3" s="3" t="str">
        <f>"单位名称："&amp;"中国共产党南华县委员会办公室"</f>
        <v>单位名称：中国共产党南华县委员会办公室</v>
      </c>
      <c r="B3" s="3"/>
      <c r="C3" s="1"/>
      <c r="D3" s="1"/>
      <c r="E3" s="1"/>
      <c r="F3" s="1"/>
      <c r="G3" s="8" t="s">
        <v>54</v>
      </c>
    </row>
    <row r="4" ht="45" customHeight="true" spans="1:7">
      <c r="A4" s="4" t="s">
        <v>191</v>
      </c>
      <c r="B4" s="4" t="s">
        <v>285</v>
      </c>
      <c r="C4" s="4" t="s">
        <v>193</v>
      </c>
      <c r="D4" s="4" t="s">
        <v>433</v>
      </c>
      <c r="E4" s="4" t="s">
        <v>60</v>
      </c>
      <c r="F4" s="4"/>
      <c r="G4" s="4"/>
    </row>
    <row r="5" ht="45" customHeight="true" spans="1:7">
      <c r="A5" s="4"/>
      <c r="B5" s="4"/>
      <c r="C5" s="4"/>
      <c r="D5" s="4"/>
      <c r="E5" s="4" t="s">
        <v>434</v>
      </c>
      <c r="F5" s="4" t="s">
        <v>435</v>
      </c>
      <c r="G5" s="4" t="s">
        <v>436</v>
      </c>
    </row>
    <row r="6" ht="15" customHeight="true" spans="1:7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</row>
    <row r="7" ht="22.5" customHeight="true" spans="1:7">
      <c r="A7" s="6" t="s">
        <v>71</v>
      </c>
      <c r="B7" s="6"/>
      <c r="C7" s="6"/>
      <c r="D7" s="6"/>
      <c r="E7" s="9">
        <v>370000</v>
      </c>
      <c r="F7" s="9"/>
      <c r="G7" s="9"/>
    </row>
    <row r="8" ht="22.5" customHeight="true" spans="1:7">
      <c r="A8" s="6"/>
      <c r="B8" s="6" t="s">
        <v>291</v>
      </c>
      <c r="C8" s="6" t="s">
        <v>301</v>
      </c>
      <c r="D8" s="6" t="s">
        <v>437</v>
      </c>
      <c r="E8" s="9">
        <v>50000</v>
      </c>
      <c r="F8" s="9"/>
      <c r="G8" s="9"/>
    </row>
    <row r="9" ht="22.5" customHeight="true" spans="1:7">
      <c r="A9" s="6"/>
      <c r="B9" s="6" t="s">
        <v>291</v>
      </c>
      <c r="C9" s="6" t="s">
        <v>290</v>
      </c>
      <c r="D9" s="6" t="s">
        <v>437</v>
      </c>
      <c r="E9" s="9">
        <v>20000</v>
      </c>
      <c r="F9" s="9"/>
      <c r="G9" s="9"/>
    </row>
    <row r="10" ht="22.5" customHeight="true" spans="1:7">
      <c r="A10" s="6"/>
      <c r="B10" s="6" t="s">
        <v>291</v>
      </c>
      <c r="C10" s="6" t="s">
        <v>299</v>
      </c>
      <c r="D10" s="6" t="s">
        <v>437</v>
      </c>
      <c r="E10" s="9">
        <v>100000</v>
      </c>
      <c r="F10" s="9"/>
      <c r="G10" s="9"/>
    </row>
    <row r="11" ht="22.5" customHeight="true" spans="1:7">
      <c r="A11" s="6"/>
      <c r="B11" s="6" t="s">
        <v>291</v>
      </c>
      <c r="C11" s="6" t="s">
        <v>293</v>
      </c>
      <c r="D11" s="6" t="s">
        <v>437</v>
      </c>
      <c r="E11" s="9">
        <v>200000</v>
      </c>
      <c r="F11" s="9"/>
      <c r="G11" s="9"/>
    </row>
    <row r="12" ht="22.5" customHeight="true" spans="1:7">
      <c r="A12" s="7" t="s">
        <v>57</v>
      </c>
      <c r="B12" s="7"/>
      <c r="C12" s="7"/>
      <c r="D12" s="7"/>
      <c r="E12" s="9">
        <v>370000</v>
      </c>
      <c r="F12" s="9"/>
      <c r="G12" s="9"/>
    </row>
  </sheetData>
  <mergeCells count="8">
    <mergeCell ref="A2:G2"/>
    <mergeCell ref="A3:B3"/>
    <mergeCell ref="E4:G4"/>
    <mergeCell ref="A12:D12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false"/>
  </sheetPr>
  <dimension ref="A1:T9"/>
  <sheetViews>
    <sheetView showZeros="0" topLeftCell="A3" workbookViewId="0">
      <selection activeCell="H22" sqref="H22"/>
    </sheetView>
  </sheetViews>
  <sheetFormatPr defaultColWidth="9" defaultRowHeight="13.5" customHeight="true"/>
  <cols>
    <col min="1" max="1" width="17.8416666666667" customWidth="true"/>
    <col min="2" max="2" width="30.1416666666667" customWidth="true"/>
    <col min="3" max="20" width="15.4166666666667" customWidth="true"/>
  </cols>
  <sheetData>
    <row r="1" ht="15.85" customHeight="true" spans="1:20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25" t="s">
        <v>53</v>
      </c>
    </row>
    <row r="2" ht="30.75" customHeight="true" spans="1:20">
      <c r="A2" s="22" t="str">
        <f>"2025"&amp;"年部门收入预算表"</f>
        <v>2025年部门收入预算表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customHeight="true" spans="1:20">
      <c r="A3" s="21" t="str">
        <f>"单位名称："&amp;"中国共产党南华县委员会办公室"</f>
        <v>单位名称：中国共产党南华县委员会办公室</v>
      </c>
      <c r="B3" s="21"/>
      <c r="C3" s="25" t="s">
        <v>54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customHeight="true" spans="1:20">
      <c r="A4" s="7" t="s">
        <v>55</v>
      </c>
      <c r="B4" s="7" t="s">
        <v>56</v>
      </c>
      <c r="C4" s="7" t="s">
        <v>57</v>
      </c>
      <c r="D4" s="7" t="s">
        <v>58</v>
      </c>
      <c r="E4" s="7"/>
      <c r="F4" s="7"/>
      <c r="G4" s="7"/>
      <c r="H4" s="7"/>
      <c r="I4" s="7"/>
      <c r="J4" s="7"/>
      <c r="K4" s="7"/>
      <c r="L4" s="7"/>
      <c r="M4" s="7"/>
      <c r="N4" s="7"/>
      <c r="O4" s="7" t="s">
        <v>49</v>
      </c>
      <c r="P4" s="7"/>
      <c r="Q4" s="7"/>
      <c r="R4" s="7"/>
      <c r="S4" s="7"/>
      <c r="T4" s="7"/>
    </row>
    <row r="5" customHeight="true" spans="1:20">
      <c r="A5" s="7"/>
      <c r="B5" s="7"/>
      <c r="C5" s="7"/>
      <c r="D5" s="7" t="s">
        <v>59</v>
      </c>
      <c r="E5" s="7" t="s">
        <v>60</v>
      </c>
      <c r="F5" s="7" t="s">
        <v>61</v>
      </c>
      <c r="G5" s="7" t="s">
        <v>62</v>
      </c>
      <c r="H5" s="7" t="s">
        <v>63</v>
      </c>
      <c r="I5" s="7" t="s">
        <v>64</v>
      </c>
      <c r="J5" s="7"/>
      <c r="K5" s="7"/>
      <c r="L5" s="7"/>
      <c r="M5" s="7"/>
      <c r="N5" s="7"/>
      <c r="O5" s="7" t="s">
        <v>59</v>
      </c>
      <c r="P5" s="7" t="s">
        <v>60</v>
      </c>
      <c r="Q5" s="7" t="s">
        <v>61</v>
      </c>
      <c r="R5" s="7" t="s">
        <v>62</v>
      </c>
      <c r="S5" s="7" t="s">
        <v>63</v>
      </c>
      <c r="T5" s="7" t="s">
        <v>64</v>
      </c>
    </row>
    <row r="6" ht="26.25" customHeight="true" spans="1:20">
      <c r="A6" s="7"/>
      <c r="B6" s="7"/>
      <c r="C6" s="7"/>
      <c r="D6" s="7"/>
      <c r="E6" s="7"/>
      <c r="F6" s="7"/>
      <c r="G6" s="7"/>
      <c r="H6" s="7"/>
      <c r="I6" s="7" t="s">
        <v>59</v>
      </c>
      <c r="J6" s="7" t="s">
        <v>65</v>
      </c>
      <c r="K6" s="7" t="s">
        <v>66</v>
      </c>
      <c r="L6" s="7" t="s">
        <v>67</v>
      </c>
      <c r="M6" s="7" t="s">
        <v>68</v>
      </c>
      <c r="N6" s="7" t="s">
        <v>69</v>
      </c>
      <c r="O6" s="7"/>
      <c r="P6" s="7"/>
      <c r="Q6" s="7"/>
      <c r="R6" s="7"/>
      <c r="S6" s="7"/>
      <c r="T6" s="7"/>
    </row>
    <row r="7" ht="31.6" customHeight="true" spans="1:20">
      <c r="A7" s="59">
        <v>1</v>
      </c>
      <c r="B7" s="59">
        <v>2</v>
      </c>
      <c r="C7" s="59">
        <v>3</v>
      </c>
      <c r="D7" s="59">
        <v>4</v>
      </c>
      <c r="E7" s="59">
        <v>5</v>
      </c>
      <c r="F7" s="59">
        <v>6</v>
      </c>
      <c r="G7" s="59">
        <v>7</v>
      </c>
      <c r="H7" s="59">
        <v>8</v>
      </c>
      <c r="I7" s="59">
        <v>9</v>
      </c>
      <c r="J7" s="59">
        <v>10</v>
      </c>
      <c r="K7" s="59">
        <v>11</v>
      </c>
      <c r="L7" s="59">
        <v>12</v>
      </c>
      <c r="M7" s="59">
        <v>13</v>
      </c>
      <c r="N7" s="59">
        <v>14</v>
      </c>
      <c r="O7" s="59">
        <v>15</v>
      </c>
      <c r="P7" s="59">
        <v>16</v>
      </c>
      <c r="Q7" s="59">
        <v>17</v>
      </c>
      <c r="R7" s="59">
        <v>18</v>
      </c>
      <c r="S7" s="59">
        <v>19</v>
      </c>
      <c r="T7" s="59">
        <v>20</v>
      </c>
    </row>
    <row r="8" ht="31.6" customHeight="true" spans="1:20">
      <c r="A8" s="6" t="s">
        <v>70</v>
      </c>
      <c r="B8" s="6" t="s">
        <v>71</v>
      </c>
      <c r="C8" s="9">
        <v>6056195.79</v>
      </c>
      <c r="D8" s="9">
        <v>6056195.79</v>
      </c>
      <c r="E8" s="9">
        <v>6056195.79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ht="31.6" customHeight="true" spans="1:20">
      <c r="A9" s="9" t="s">
        <v>57</v>
      </c>
      <c r="B9" s="9"/>
      <c r="C9" s="9">
        <v>6056195.79</v>
      </c>
      <c r="D9" s="9">
        <v>6056195.79</v>
      </c>
      <c r="E9" s="9">
        <v>6056195.79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false"/>
  </sheetPr>
  <dimension ref="A1:O26"/>
  <sheetViews>
    <sheetView showZeros="0" topLeftCell="A7" workbookViewId="0">
      <selection activeCell="I13" sqref="I13"/>
    </sheetView>
  </sheetViews>
  <sheetFormatPr defaultColWidth="9" defaultRowHeight="13.5" customHeight="true"/>
  <cols>
    <col min="1" max="1" width="17.425" customWidth="true"/>
    <col min="2" max="2" width="32" customWidth="true"/>
    <col min="3" max="3" width="28.575" customWidth="true"/>
    <col min="4" max="15" width="18.4166666666667" customWidth="true"/>
  </cols>
  <sheetData>
    <row r="1" ht="17.5" customHeight="true" spans="1:15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8" t="s">
        <v>72</v>
      </c>
    </row>
    <row r="2" ht="30.75" customHeight="true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true" spans="1:15">
      <c r="A3" s="3" t="str">
        <f>"单位名称："&amp;"中国共产党南华县委员会办公室"</f>
        <v>单位名称：中国共产党南华县委员会办公室</v>
      </c>
      <c r="B3" s="3"/>
      <c r="C3" s="8" t="s">
        <v>54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customHeight="true" spans="1:15">
      <c r="A4" s="7" t="s">
        <v>73</v>
      </c>
      <c r="B4" s="7" t="s">
        <v>74</v>
      </c>
      <c r="C4" s="7" t="s">
        <v>57</v>
      </c>
      <c r="D4" s="7" t="s">
        <v>60</v>
      </c>
      <c r="E4" s="7"/>
      <c r="F4" s="7"/>
      <c r="G4" s="7" t="s">
        <v>61</v>
      </c>
      <c r="H4" s="7" t="s">
        <v>62</v>
      </c>
      <c r="I4" s="7" t="s">
        <v>75</v>
      </c>
      <c r="J4" s="7" t="s">
        <v>64</v>
      </c>
      <c r="K4" s="7"/>
      <c r="L4" s="7"/>
      <c r="M4" s="7"/>
      <c r="N4" s="7"/>
      <c r="O4" s="7"/>
    </row>
    <row r="5" ht="27.75" customHeight="true" spans="1:15">
      <c r="A5" s="7"/>
      <c r="B5" s="7"/>
      <c r="C5" s="7"/>
      <c r="D5" s="7" t="s">
        <v>59</v>
      </c>
      <c r="E5" s="7" t="s">
        <v>76</v>
      </c>
      <c r="F5" s="7" t="s">
        <v>77</v>
      </c>
      <c r="G5" s="7"/>
      <c r="H5" s="7"/>
      <c r="I5" s="7"/>
      <c r="J5" s="7" t="s">
        <v>59</v>
      </c>
      <c r="K5" s="7" t="s">
        <v>78</v>
      </c>
      <c r="L5" s="7" t="s">
        <v>79</v>
      </c>
      <c r="M5" s="7" t="s">
        <v>80</v>
      </c>
      <c r="N5" s="7" t="s">
        <v>81</v>
      </c>
      <c r="O5" s="7" t="s">
        <v>82</v>
      </c>
    </row>
    <row r="6" ht="20.35" customHeight="true" spans="1:15">
      <c r="A6" s="79" t="s">
        <v>83</v>
      </c>
      <c r="B6" s="79" t="s">
        <v>84</v>
      </c>
      <c r="C6" s="79" t="s">
        <v>85</v>
      </c>
      <c r="D6" s="80" t="s">
        <v>86</v>
      </c>
      <c r="E6" s="80" t="s">
        <v>87</v>
      </c>
      <c r="F6" s="80" t="s">
        <v>88</v>
      </c>
      <c r="G6" s="80" t="s">
        <v>89</v>
      </c>
      <c r="H6" s="80" t="s">
        <v>90</v>
      </c>
      <c r="I6" s="80" t="s">
        <v>91</v>
      </c>
      <c r="J6" s="80" t="s">
        <v>92</v>
      </c>
      <c r="K6" s="80" t="s">
        <v>93</v>
      </c>
      <c r="L6" s="80" t="s">
        <v>94</v>
      </c>
      <c r="M6" s="80" t="s">
        <v>95</v>
      </c>
      <c r="N6" s="79" t="s">
        <v>96</v>
      </c>
      <c r="O6" s="85">
        <v>15</v>
      </c>
    </row>
    <row r="7" ht="24" customHeight="true" spans="1:15">
      <c r="A7" s="6" t="s">
        <v>97</v>
      </c>
      <c r="B7" s="81" t="s">
        <v>98</v>
      </c>
      <c r="C7" s="9">
        <v>4528080.74</v>
      </c>
      <c r="D7" s="9">
        <v>4528080.74</v>
      </c>
      <c r="E7" s="9">
        <v>4158080.74</v>
      </c>
      <c r="F7" s="9">
        <v>370000</v>
      </c>
      <c r="G7" s="9"/>
      <c r="H7" s="9"/>
      <c r="I7" s="9"/>
      <c r="J7" s="9"/>
      <c r="K7" s="9"/>
      <c r="L7" s="9"/>
      <c r="M7" s="9"/>
      <c r="N7" s="9"/>
      <c r="O7" s="9"/>
    </row>
    <row r="8" ht="24" customHeight="true" spans="1:15">
      <c r="A8" s="65" t="s">
        <v>99</v>
      </c>
      <c r="B8" s="82" t="s">
        <v>100</v>
      </c>
      <c r="C8" s="9">
        <v>4528080.74</v>
      </c>
      <c r="D8" s="9">
        <v>4528080.74</v>
      </c>
      <c r="E8" s="9">
        <v>4158080.74</v>
      </c>
      <c r="F8" s="9">
        <v>370000</v>
      </c>
      <c r="G8" s="9"/>
      <c r="H8" s="9"/>
      <c r="I8" s="9"/>
      <c r="J8" s="9"/>
      <c r="K8" s="9"/>
      <c r="L8" s="9"/>
      <c r="M8" s="9"/>
      <c r="N8" s="9"/>
      <c r="O8" s="9"/>
    </row>
    <row r="9" ht="24" customHeight="true" spans="1:15">
      <c r="A9" s="66" t="s">
        <v>101</v>
      </c>
      <c r="B9" s="83" t="s">
        <v>102</v>
      </c>
      <c r="C9" s="9">
        <v>4158080.74</v>
      </c>
      <c r="D9" s="9">
        <v>4158080.74</v>
      </c>
      <c r="E9" s="9">
        <v>4158080.74</v>
      </c>
      <c r="F9" s="9"/>
      <c r="G9" s="9"/>
      <c r="H9" s="9"/>
      <c r="I9" s="9"/>
      <c r="J9" s="9"/>
      <c r="K9" s="9"/>
      <c r="L9" s="9"/>
      <c r="M9" s="9"/>
      <c r="N9" s="9"/>
      <c r="O9" s="9"/>
    </row>
    <row r="10" ht="24" customHeight="true" spans="1:15">
      <c r="A10" s="66" t="s">
        <v>103</v>
      </c>
      <c r="B10" s="83" t="s">
        <v>104</v>
      </c>
      <c r="C10" s="9">
        <v>370000</v>
      </c>
      <c r="D10" s="9">
        <v>370000</v>
      </c>
      <c r="E10" s="9"/>
      <c r="F10" s="9">
        <v>370000</v>
      </c>
      <c r="G10" s="9"/>
      <c r="H10" s="9"/>
      <c r="I10" s="9"/>
      <c r="J10" s="9"/>
      <c r="K10" s="9"/>
      <c r="L10" s="9"/>
      <c r="M10" s="9"/>
      <c r="N10" s="9"/>
      <c r="O10" s="9"/>
    </row>
    <row r="11" ht="24" customHeight="true" spans="1:15">
      <c r="A11" s="6" t="s">
        <v>105</v>
      </c>
      <c r="B11" s="81" t="s">
        <v>106</v>
      </c>
      <c r="C11" s="9">
        <v>816555.48</v>
      </c>
      <c r="D11" s="9">
        <v>816555.48</v>
      </c>
      <c r="E11" s="9">
        <v>816555.48</v>
      </c>
      <c r="F11" s="9"/>
      <c r="G11" s="9"/>
      <c r="H11" s="9"/>
      <c r="I11" s="9"/>
      <c r="J11" s="9"/>
      <c r="K11" s="9"/>
      <c r="L11" s="9"/>
      <c r="M11" s="9"/>
      <c r="N11" s="9"/>
      <c r="O11" s="9"/>
    </row>
    <row r="12" ht="24" customHeight="true" spans="1:15">
      <c r="A12" s="65" t="s">
        <v>107</v>
      </c>
      <c r="B12" s="82" t="s">
        <v>108</v>
      </c>
      <c r="C12" s="9">
        <v>793857.48</v>
      </c>
      <c r="D12" s="9">
        <v>793857.48</v>
      </c>
      <c r="E12" s="9">
        <v>793857.48</v>
      </c>
      <c r="F12" s="9"/>
      <c r="G12" s="9"/>
      <c r="H12" s="9"/>
      <c r="I12" s="9"/>
      <c r="J12" s="9"/>
      <c r="K12" s="9"/>
      <c r="L12" s="9"/>
      <c r="M12" s="9"/>
      <c r="N12" s="9"/>
      <c r="O12" s="9"/>
    </row>
    <row r="13" ht="24" customHeight="true" spans="1:15">
      <c r="A13" s="66" t="s">
        <v>109</v>
      </c>
      <c r="B13" s="83" t="s">
        <v>110</v>
      </c>
      <c r="C13" s="9">
        <v>303549</v>
      </c>
      <c r="D13" s="9">
        <v>303549</v>
      </c>
      <c r="E13" s="9">
        <v>303549</v>
      </c>
      <c r="F13" s="9"/>
      <c r="G13" s="9"/>
      <c r="H13" s="9"/>
      <c r="I13" s="9"/>
      <c r="J13" s="9"/>
      <c r="K13" s="9"/>
      <c r="L13" s="9"/>
      <c r="M13" s="9"/>
      <c r="N13" s="9"/>
      <c r="O13" s="9"/>
    </row>
    <row r="14" ht="24" customHeight="true" spans="1:15">
      <c r="A14" s="66" t="s">
        <v>111</v>
      </c>
      <c r="B14" s="83" t="s">
        <v>112</v>
      </c>
      <c r="C14" s="9">
        <v>490308.48</v>
      </c>
      <c r="D14" s="9">
        <v>490308.48</v>
      </c>
      <c r="E14" s="9">
        <v>490308.48</v>
      </c>
      <c r="F14" s="9"/>
      <c r="G14" s="9"/>
      <c r="H14" s="9"/>
      <c r="I14" s="9"/>
      <c r="J14" s="9"/>
      <c r="K14" s="9"/>
      <c r="L14" s="9"/>
      <c r="M14" s="9"/>
      <c r="N14" s="9"/>
      <c r="O14" s="9"/>
    </row>
    <row r="15" ht="24" customHeight="true" spans="1:15">
      <c r="A15" s="65" t="s">
        <v>113</v>
      </c>
      <c r="B15" s="82" t="s">
        <v>114</v>
      </c>
      <c r="C15" s="9">
        <v>22698</v>
      </c>
      <c r="D15" s="9">
        <v>22698</v>
      </c>
      <c r="E15" s="9">
        <v>22698</v>
      </c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24" customHeight="true" spans="1:15">
      <c r="A16" s="66" t="s">
        <v>115</v>
      </c>
      <c r="B16" s="83" t="s">
        <v>116</v>
      </c>
      <c r="C16" s="9">
        <v>22698</v>
      </c>
      <c r="D16" s="9">
        <v>22698</v>
      </c>
      <c r="E16" s="9">
        <v>22698</v>
      </c>
      <c r="F16" s="9"/>
      <c r="G16" s="9"/>
      <c r="H16" s="9"/>
      <c r="I16" s="9"/>
      <c r="J16" s="9"/>
      <c r="K16" s="9"/>
      <c r="L16" s="9"/>
      <c r="M16" s="9"/>
      <c r="N16" s="9"/>
      <c r="O16" s="9"/>
    </row>
    <row r="17" ht="24" customHeight="true" spans="1:15">
      <c r="A17" s="6" t="s">
        <v>117</v>
      </c>
      <c r="B17" s="81" t="s">
        <v>118</v>
      </c>
      <c r="C17" s="9">
        <v>320700.37</v>
      </c>
      <c r="D17" s="9">
        <v>320700.37</v>
      </c>
      <c r="E17" s="9">
        <v>320700.37</v>
      </c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24" customHeight="true" spans="1:15">
      <c r="A18" s="65" t="s">
        <v>119</v>
      </c>
      <c r="B18" s="82" t="s">
        <v>120</v>
      </c>
      <c r="C18" s="9">
        <v>320700.37</v>
      </c>
      <c r="D18" s="9">
        <v>320700.37</v>
      </c>
      <c r="E18" s="9">
        <v>320700.37</v>
      </c>
      <c r="F18" s="9"/>
      <c r="G18" s="9"/>
      <c r="H18" s="9"/>
      <c r="I18" s="9"/>
      <c r="J18" s="9"/>
      <c r="K18" s="9"/>
      <c r="L18" s="9"/>
      <c r="M18" s="9"/>
      <c r="N18" s="9"/>
      <c r="O18" s="9"/>
    </row>
    <row r="19" ht="24" customHeight="true" spans="1:15">
      <c r="A19" s="66" t="s">
        <v>121</v>
      </c>
      <c r="B19" s="83" t="s">
        <v>122</v>
      </c>
      <c r="C19" s="9">
        <v>156141.4</v>
      </c>
      <c r="D19" s="9">
        <v>156141.4</v>
      </c>
      <c r="E19" s="9">
        <v>156141.4</v>
      </c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24" customHeight="true" spans="1:15">
      <c r="A20" s="66" t="s">
        <v>123</v>
      </c>
      <c r="B20" s="83" t="s">
        <v>124</v>
      </c>
      <c r="C20" s="9">
        <v>14072.12</v>
      </c>
      <c r="D20" s="9">
        <v>14072.12</v>
      </c>
      <c r="E20" s="9">
        <v>14072.12</v>
      </c>
      <c r="F20" s="9"/>
      <c r="G20" s="9"/>
      <c r="H20" s="9"/>
      <c r="I20" s="9"/>
      <c r="J20" s="9"/>
      <c r="K20" s="9"/>
      <c r="L20" s="9"/>
      <c r="M20" s="9"/>
      <c r="N20" s="9"/>
      <c r="O20" s="9"/>
    </row>
    <row r="21" ht="24" customHeight="true" spans="1:15">
      <c r="A21" s="66" t="s">
        <v>125</v>
      </c>
      <c r="B21" s="83" t="s">
        <v>126</v>
      </c>
      <c r="C21" s="9">
        <v>137886.85</v>
      </c>
      <c r="D21" s="9">
        <v>137886.85</v>
      </c>
      <c r="E21" s="9">
        <v>137886.85</v>
      </c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24" customHeight="true" spans="1:15">
      <c r="A22" s="66" t="s">
        <v>127</v>
      </c>
      <c r="B22" s="83" t="s">
        <v>128</v>
      </c>
      <c r="C22" s="9">
        <v>12600</v>
      </c>
      <c r="D22" s="9">
        <v>12600</v>
      </c>
      <c r="E22" s="9">
        <v>12600</v>
      </c>
      <c r="F22" s="9"/>
      <c r="G22" s="9"/>
      <c r="H22" s="9"/>
      <c r="I22" s="9"/>
      <c r="J22" s="9"/>
      <c r="K22" s="9"/>
      <c r="L22" s="9"/>
      <c r="M22" s="9"/>
      <c r="N22" s="9"/>
      <c r="O22" s="9"/>
    </row>
    <row r="23" ht="24" customHeight="true" spans="1:15">
      <c r="A23" s="6" t="s">
        <v>129</v>
      </c>
      <c r="B23" s="81" t="s">
        <v>130</v>
      </c>
      <c r="C23" s="9">
        <v>390859.2</v>
      </c>
      <c r="D23" s="9">
        <v>390859.2</v>
      </c>
      <c r="E23" s="9">
        <v>390859.2</v>
      </c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24" customHeight="true" spans="1:15">
      <c r="A24" s="65" t="s">
        <v>131</v>
      </c>
      <c r="B24" s="82" t="s">
        <v>132</v>
      </c>
      <c r="C24" s="9">
        <v>390859.2</v>
      </c>
      <c r="D24" s="9">
        <v>390859.2</v>
      </c>
      <c r="E24" s="9">
        <v>390859.2</v>
      </c>
      <c r="F24" s="9"/>
      <c r="G24" s="9"/>
      <c r="H24" s="9"/>
      <c r="I24" s="9"/>
      <c r="J24" s="9"/>
      <c r="K24" s="9"/>
      <c r="L24" s="9"/>
      <c r="M24" s="9"/>
      <c r="N24" s="9"/>
      <c r="O24" s="9"/>
    </row>
    <row r="25" ht="24" customHeight="true" spans="1:15">
      <c r="A25" s="66" t="s">
        <v>133</v>
      </c>
      <c r="B25" s="83" t="s">
        <v>134</v>
      </c>
      <c r="C25" s="9">
        <v>390859.2</v>
      </c>
      <c r="D25" s="9">
        <v>390859.2</v>
      </c>
      <c r="E25" s="9">
        <v>390859.2</v>
      </c>
      <c r="F25" s="9"/>
      <c r="G25" s="9"/>
      <c r="H25" s="9"/>
      <c r="I25" s="9"/>
      <c r="J25" s="9"/>
      <c r="K25" s="9"/>
      <c r="L25" s="9"/>
      <c r="M25" s="9"/>
      <c r="N25" s="9"/>
      <c r="O25" s="9"/>
    </row>
    <row r="26" ht="29.35" customHeight="true" spans="1:15">
      <c r="A26" s="84" t="s">
        <v>57</v>
      </c>
      <c r="B26" s="84"/>
      <c r="C26" s="9">
        <v>6056195.79</v>
      </c>
      <c r="D26" s="9">
        <v>6056195.79</v>
      </c>
      <c r="E26" s="9">
        <v>5686195.79</v>
      </c>
      <c r="F26" s="9">
        <v>370000</v>
      </c>
      <c r="G26" s="9"/>
      <c r="H26" s="9"/>
      <c r="I26" s="9"/>
      <c r="J26" s="9"/>
      <c r="K26" s="9"/>
      <c r="L26" s="9"/>
      <c r="M26" s="9"/>
      <c r="N26" s="9"/>
      <c r="O26" s="9"/>
    </row>
  </sheetData>
  <mergeCells count="12">
    <mergeCell ref="A2:O2"/>
    <mergeCell ref="A3:B3"/>
    <mergeCell ref="C3:O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false"/>
  </sheetPr>
  <dimension ref="A1:D38"/>
  <sheetViews>
    <sheetView showZeros="0" topLeftCell="A16" workbookViewId="0">
      <selection activeCell="H32" sqref="H32"/>
    </sheetView>
  </sheetViews>
  <sheetFormatPr defaultColWidth="9" defaultRowHeight="13.5" customHeight="true" outlineLevelCol="3"/>
  <cols>
    <col min="1" max="1" width="35.1166666666667" customWidth="true"/>
    <col min="2" max="2" width="29.8416666666667" customWidth="true"/>
    <col min="3" max="3" width="34.1166666666667" customWidth="true"/>
    <col min="4" max="4" width="27.275" customWidth="true"/>
  </cols>
  <sheetData>
    <row r="1" ht="13.15" customHeight="true" spans="1:4">
      <c r="A1" s="15" t="s">
        <v>135</v>
      </c>
      <c r="B1" s="15"/>
      <c r="C1" s="15"/>
      <c r="D1" s="15"/>
    </row>
    <row r="2" ht="43.15" customHeight="true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true" spans="1:4">
      <c r="A3" s="3" t="str">
        <f>"单位名称："&amp;"中国共产党南华县委员会办公室"</f>
        <v>单位名称：中国共产党南华县委员会办公室</v>
      </c>
      <c r="B3" s="3"/>
      <c r="C3" s="68"/>
      <c r="D3" s="8" t="s">
        <v>54</v>
      </c>
    </row>
    <row r="4" customHeight="true" spans="1:4">
      <c r="A4" s="69" t="s">
        <v>136</v>
      </c>
      <c r="B4" s="69"/>
      <c r="C4" s="69" t="s">
        <v>137</v>
      </c>
      <c r="D4" s="69"/>
    </row>
    <row r="5" ht="42" customHeight="true" spans="1:4">
      <c r="A5" s="69" t="s">
        <v>5</v>
      </c>
      <c r="B5" s="69" t="str">
        <f>"2025"&amp;"年预算数"</f>
        <v>2025年预算数</v>
      </c>
      <c r="C5" s="4" t="s">
        <v>138</v>
      </c>
      <c r="D5" s="69" t="str">
        <f>"2025"&amp;"年预算数"</f>
        <v>2025年预算数</v>
      </c>
    </row>
    <row r="6" ht="24.1" customHeight="true" spans="1:4">
      <c r="A6" s="70" t="s">
        <v>139</v>
      </c>
      <c r="B6" s="9">
        <v>6056195.79</v>
      </c>
      <c r="C6" s="71" t="s">
        <v>140</v>
      </c>
      <c r="D6" s="9">
        <v>6056195.79</v>
      </c>
    </row>
    <row r="7" ht="24.1" customHeight="true" spans="1:4">
      <c r="A7" s="70" t="s">
        <v>141</v>
      </c>
      <c r="B7" s="9">
        <v>6056195.79</v>
      </c>
      <c r="C7" s="71" t="s">
        <v>142</v>
      </c>
      <c r="D7" s="9">
        <v>4528080.74</v>
      </c>
    </row>
    <row r="8" ht="24.1" customHeight="true" spans="1:4">
      <c r="A8" s="70" t="s">
        <v>143</v>
      </c>
      <c r="B8" s="9"/>
      <c r="C8" s="71" t="s">
        <v>144</v>
      </c>
      <c r="D8" s="9"/>
    </row>
    <row r="9" ht="24.1" customHeight="true" spans="1:4">
      <c r="A9" s="70" t="s">
        <v>145</v>
      </c>
      <c r="B9" s="9"/>
      <c r="C9" s="71" t="s">
        <v>146</v>
      </c>
      <c r="D9" s="9"/>
    </row>
    <row r="10" ht="24.1" customHeight="true" spans="1:4">
      <c r="A10" s="70" t="s">
        <v>147</v>
      </c>
      <c r="B10" s="9"/>
      <c r="C10" s="71" t="s">
        <v>148</v>
      </c>
      <c r="D10" s="9"/>
    </row>
    <row r="11" ht="24.1" customHeight="true" spans="1:4">
      <c r="A11" s="70" t="s">
        <v>141</v>
      </c>
      <c r="B11" s="9"/>
      <c r="C11" s="71" t="s">
        <v>149</v>
      </c>
      <c r="D11" s="9"/>
    </row>
    <row r="12" ht="24.1" customHeight="true" spans="1:4">
      <c r="A12" s="72" t="s">
        <v>143</v>
      </c>
      <c r="B12" s="9"/>
      <c r="C12" s="73" t="s">
        <v>150</v>
      </c>
      <c r="D12" s="9"/>
    </row>
    <row r="13" ht="24.1" customHeight="true" spans="1:4">
      <c r="A13" s="72" t="s">
        <v>145</v>
      </c>
      <c r="B13" s="9"/>
      <c r="C13" s="73" t="s">
        <v>151</v>
      </c>
      <c r="D13" s="9"/>
    </row>
    <row r="14" ht="24.1" customHeight="true" spans="1:4">
      <c r="A14" s="74"/>
      <c r="B14" s="9"/>
      <c r="C14" s="73" t="s">
        <v>152</v>
      </c>
      <c r="D14" s="9">
        <v>816555.48</v>
      </c>
    </row>
    <row r="15" ht="24.1" customHeight="true" spans="1:4">
      <c r="A15" s="74"/>
      <c r="B15" s="9"/>
      <c r="C15" s="73" t="s">
        <v>153</v>
      </c>
      <c r="D15" s="9"/>
    </row>
    <row r="16" ht="24.1" customHeight="true" spans="1:4">
      <c r="A16" s="74"/>
      <c r="B16" s="9"/>
      <c r="C16" s="73" t="s">
        <v>154</v>
      </c>
      <c r="D16" s="9">
        <v>320700.37</v>
      </c>
    </row>
    <row r="17" ht="24.1" customHeight="true" spans="1:4">
      <c r="A17" s="74"/>
      <c r="B17" s="9"/>
      <c r="C17" s="73" t="s">
        <v>155</v>
      </c>
      <c r="D17" s="9"/>
    </row>
    <row r="18" ht="24.1" customHeight="true" spans="1:4">
      <c r="A18" s="74"/>
      <c r="B18" s="9"/>
      <c r="C18" s="73" t="s">
        <v>156</v>
      </c>
      <c r="D18" s="9"/>
    </row>
    <row r="19" ht="24.1" customHeight="true" spans="1:4">
      <c r="A19" s="74"/>
      <c r="B19" s="9"/>
      <c r="C19" s="73" t="s">
        <v>157</v>
      </c>
      <c r="D19" s="9"/>
    </row>
    <row r="20" ht="24.1" customHeight="true" spans="1:4">
      <c r="A20" s="74"/>
      <c r="B20" s="9"/>
      <c r="C20" s="73" t="s">
        <v>158</v>
      </c>
      <c r="D20" s="9"/>
    </row>
    <row r="21" ht="24.1" customHeight="true" spans="1:4">
      <c r="A21" s="74"/>
      <c r="B21" s="9"/>
      <c r="C21" s="73" t="s">
        <v>159</v>
      </c>
      <c r="D21" s="9"/>
    </row>
    <row r="22" ht="24.1" customHeight="true" spans="1:4">
      <c r="A22" s="74"/>
      <c r="B22" s="9"/>
      <c r="C22" s="73" t="s">
        <v>160</v>
      </c>
      <c r="D22" s="9"/>
    </row>
    <row r="23" ht="24.1" customHeight="true" spans="1:4">
      <c r="A23" s="74"/>
      <c r="B23" s="9"/>
      <c r="C23" s="73" t="s">
        <v>161</v>
      </c>
      <c r="D23" s="9"/>
    </row>
    <row r="24" ht="24.1" customHeight="true" spans="1:4">
      <c r="A24" s="74"/>
      <c r="B24" s="9"/>
      <c r="C24" s="73" t="s">
        <v>162</v>
      </c>
      <c r="D24" s="9"/>
    </row>
    <row r="25" ht="24.1" customHeight="true" spans="1:4">
      <c r="A25" s="74"/>
      <c r="B25" s="9"/>
      <c r="C25" s="73" t="s">
        <v>163</v>
      </c>
      <c r="D25" s="9"/>
    </row>
    <row r="26" ht="24.1" customHeight="true" spans="1:4">
      <c r="A26" s="74"/>
      <c r="B26" s="9"/>
      <c r="C26" s="73" t="s">
        <v>164</v>
      </c>
      <c r="D26" s="9">
        <v>390859.2</v>
      </c>
    </row>
    <row r="27" ht="24.1" customHeight="true" spans="1:4">
      <c r="A27" s="74"/>
      <c r="B27" s="9"/>
      <c r="C27" s="73" t="s">
        <v>165</v>
      </c>
      <c r="D27" s="9"/>
    </row>
    <row r="28" ht="24.1" customHeight="true" spans="1:4">
      <c r="A28" s="74"/>
      <c r="B28" s="9"/>
      <c r="C28" s="73" t="s">
        <v>166</v>
      </c>
      <c r="D28" s="9"/>
    </row>
    <row r="29" ht="24.1" customHeight="true" spans="1:4">
      <c r="A29" s="74"/>
      <c r="B29" s="9"/>
      <c r="C29" s="73" t="s">
        <v>167</v>
      </c>
      <c r="D29" s="9"/>
    </row>
    <row r="30" ht="24.1" customHeight="true" spans="1:4">
      <c r="A30" s="74"/>
      <c r="B30" s="9"/>
      <c r="C30" s="73" t="s">
        <v>168</v>
      </c>
      <c r="D30" s="9"/>
    </row>
    <row r="31" ht="24.1" customHeight="true" spans="1:4">
      <c r="A31" s="74"/>
      <c r="B31" s="9"/>
      <c r="C31" s="72" t="s">
        <v>169</v>
      </c>
      <c r="D31" s="9"/>
    </row>
    <row r="32" ht="24.1" customHeight="true" spans="1:4">
      <c r="A32" s="74"/>
      <c r="B32" s="9"/>
      <c r="C32" s="72" t="s">
        <v>170</v>
      </c>
      <c r="D32" s="9"/>
    </row>
    <row r="33" ht="24.1" customHeight="true" spans="1:4">
      <c r="A33" s="74"/>
      <c r="B33" s="9"/>
      <c r="C33" s="75" t="s">
        <v>171</v>
      </c>
      <c r="D33" s="9"/>
    </row>
    <row r="34" ht="24" customHeight="true" spans="1:4">
      <c r="A34" s="76"/>
      <c r="B34" s="9"/>
      <c r="C34" s="77" t="s">
        <v>172</v>
      </c>
      <c r="D34" s="9"/>
    </row>
    <row r="35" ht="24" customHeight="true" spans="1:4">
      <c r="A35" s="76"/>
      <c r="B35" s="9"/>
      <c r="C35" s="77" t="s">
        <v>173</v>
      </c>
      <c r="D35" s="9"/>
    </row>
    <row r="36" ht="24" customHeight="true" spans="1:4">
      <c r="A36" s="76"/>
      <c r="B36" s="9"/>
      <c r="C36" s="77" t="s">
        <v>174</v>
      </c>
      <c r="D36" s="9"/>
    </row>
    <row r="37" ht="24" customHeight="true" spans="1:4">
      <c r="A37" s="76"/>
      <c r="B37" s="9"/>
      <c r="C37" s="75" t="s">
        <v>175</v>
      </c>
      <c r="D37" s="78"/>
    </row>
    <row r="38" ht="24.1" customHeight="true" spans="1:4">
      <c r="A38" s="76" t="s">
        <v>51</v>
      </c>
      <c r="B38" s="9">
        <v>6056195.79</v>
      </c>
      <c r="C38" s="76" t="s">
        <v>176</v>
      </c>
      <c r="D38" s="9">
        <v>6056195.79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false"/>
  </sheetPr>
  <dimension ref="A1:G26"/>
  <sheetViews>
    <sheetView showZeros="0" workbookViewId="0">
      <selection activeCell="J15" sqref="J15"/>
    </sheetView>
  </sheetViews>
  <sheetFormatPr defaultColWidth="9" defaultRowHeight="13.5" customHeight="true" outlineLevelCol="6"/>
  <cols>
    <col min="1" max="1" width="18.575" customWidth="true"/>
    <col min="2" max="2" width="21.8416666666667" customWidth="true"/>
    <col min="3" max="7" width="26.1166666666667" customWidth="true"/>
  </cols>
  <sheetData>
    <row r="1" ht="15.4" customHeight="true" spans="1:7">
      <c r="A1" s="25" t="s">
        <v>177</v>
      </c>
      <c r="B1" s="25"/>
      <c r="C1" s="25"/>
      <c r="D1" s="25"/>
      <c r="E1" s="25"/>
      <c r="F1" s="25"/>
      <c r="G1" s="25"/>
    </row>
    <row r="2" ht="35.65" customHeight="true" spans="1:7">
      <c r="A2" s="22" t="str">
        <f>"2025"&amp;"年一般公共预算支出预算表（按功能科目分类）"</f>
        <v>2025年一般公共预算支出预算表（按功能科目分类）</v>
      </c>
      <c r="B2" s="22"/>
      <c r="C2" s="22"/>
      <c r="D2" s="22"/>
      <c r="E2" s="22"/>
      <c r="F2" s="22"/>
      <c r="G2" s="22"/>
    </row>
    <row r="3" ht="26.35" customHeight="true" spans="1:7">
      <c r="A3" s="21" t="str">
        <f>"单位名称："&amp;"中国共产党南华县委员会办公室"</f>
        <v>单位名称：中国共产党南华县委员会办公室</v>
      </c>
      <c r="B3" s="21"/>
      <c r="C3" s="21"/>
      <c r="D3" s="21"/>
      <c r="E3" s="21"/>
      <c r="F3" s="67"/>
      <c r="G3" s="25" t="s">
        <v>2</v>
      </c>
    </row>
    <row r="4" ht="18.85" customHeight="true" spans="1:7">
      <c r="A4" s="7" t="s">
        <v>178</v>
      </c>
      <c r="B4" s="7"/>
      <c r="C4" s="7" t="s">
        <v>57</v>
      </c>
      <c r="D4" s="7" t="s">
        <v>76</v>
      </c>
      <c r="E4" s="7"/>
      <c r="F4" s="7"/>
      <c r="G4" s="7" t="s">
        <v>77</v>
      </c>
    </row>
    <row r="5" ht="18.85" customHeight="true" spans="1:7">
      <c r="A5" s="7" t="s">
        <v>73</v>
      </c>
      <c r="B5" s="7" t="s">
        <v>74</v>
      </c>
      <c r="C5" s="7"/>
      <c r="D5" s="7" t="s">
        <v>59</v>
      </c>
      <c r="E5" s="7" t="s">
        <v>179</v>
      </c>
      <c r="F5" s="7" t="s">
        <v>180</v>
      </c>
      <c r="G5" s="7"/>
    </row>
    <row r="6" ht="18.85" customHeight="true" spans="1:7">
      <c r="A6" s="7" t="s">
        <v>83</v>
      </c>
      <c r="B6" s="7">
        <v>2</v>
      </c>
      <c r="C6" s="7" t="s">
        <v>85</v>
      </c>
      <c r="D6" s="7" t="s">
        <v>86</v>
      </c>
      <c r="E6" s="7" t="s">
        <v>87</v>
      </c>
      <c r="F6" s="7" t="s">
        <v>88</v>
      </c>
      <c r="G6" s="7" t="s">
        <v>89</v>
      </c>
    </row>
    <row r="7" ht="18.85" customHeight="true" spans="1:7">
      <c r="A7" s="6" t="s">
        <v>97</v>
      </c>
      <c r="B7" s="6" t="s">
        <v>98</v>
      </c>
      <c r="C7" s="9">
        <v>4528080.74</v>
      </c>
      <c r="D7" s="9">
        <v>4158080.74</v>
      </c>
      <c r="E7" s="9">
        <v>3656430.74</v>
      </c>
      <c r="F7" s="9">
        <v>501650</v>
      </c>
      <c r="G7" s="9">
        <v>370000</v>
      </c>
    </row>
    <row r="8" ht="18.85" customHeight="true" spans="1:7">
      <c r="A8" s="65" t="s">
        <v>99</v>
      </c>
      <c r="B8" s="65" t="s">
        <v>100</v>
      </c>
      <c r="C8" s="9">
        <v>4528080.74</v>
      </c>
      <c r="D8" s="9">
        <v>4158080.74</v>
      </c>
      <c r="E8" s="9">
        <v>3656430.74</v>
      </c>
      <c r="F8" s="9">
        <v>501650</v>
      </c>
      <c r="G8" s="9">
        <v>370000</v>
      </c>
    </row>
    <row r="9" ht="18.85" customHeight="true" spans="1:7">
      <c r="A9" s="66" t="s">
        <v>101</v>
      </c>
      <c r="B9" s="66" t="s">
        <v>102</v>
      </c>
      <c r="C9" s="9">
        <v>4158080.74</v>
      </c>
      <c r="D9" s="9">
        <v>4158080.74</v>
      </c>
      <c r="E9" s="9">
        <v>3656430.74</v>
      </c>
      <c r="F9" s="9">
        <v>501650</v>
      </c>
      <c r="G9" s="9"/>
    </row>
    <row r="10" ht="18.85" customHeight="true" spans="1:7">
      <c r="A10" s="66" t="s">
        <v>103</v>
      </c>
      <c r="B10" s="66" t="s">
        <v>104</v>
      </c>
      <c r="C10" s="9">
        <v>566800</v>
      </c>
      <c r="D10" s="9"/>
      <c r="E10" s="9"/>
      <c r="F10" s="9"/>
      <c r="G10" s="9">
        <v>370000</v>
      </c>
    </row>
    <row r="11" ht="18.85" customHeight="true" spans="1:7">
      <c r="A11" s="6" t="s">
        <v>105</v>
      </c>
      <c r="B11" s="6" t="s">
        <v>106</v>
      </c>
      <c r="C11" s="9">
        <v>816555.48</v>
      </c>
      <c r="D11" s="9">
        <v>816555.48</v>
      </c>
      <c r="E11" s="9">
        <v>812355.48</v>
      </c>
      <c r="F11" s="9">
        <v>4200</v>
      </c>
      <c r="G11" s="9"/>
    </row>
    <row r="12" ht="18.85" customHeight="true" spans="1:7">
      <c r="A12" s="65" t="s">
        <v>107</v>
      </c>
      <c r="B12" s="65" t="s">
        <v>108</v>
      </c>
      <c r="C12" s="9">
        <v>793857.48</v>
      </c>
      <c r="D12" s="9">
        <v>793857.48</v>
      </c>
      <c r="E12" s="9">
        <v>789657.48</v>
      </c>
      <c r="F12" s="9">
        <v>4200</v>
      </c>
      <c r="G12" s="9"/>
    </row>
    <row r="13" ht="18.85" customHeight="true" spans="1:7">
      <c r="A13" s="66" t="s">
        <v>109</v>
      </c>
      <c r="B13" s="66" t="s">
        <v>110</v>
      </c>
      <c r="C13" s="9">
        <v>303549</v>
      </c>
      <c r="D13" s="9">
        <v>303549</v>
      </c>
      <c r="E13" s="9">
        <v>299349</v>
      </c>
      <c r="F13" s="9">
        <v>4200</v>
      </c>
      <c r="G13" s="9"/>
    </row>
    <row r="14" ht="18.85" customHeight="true" spans="1:7">
      <c r="A14" s="66" t="s">
        <v>111</v>
      </c>
      <c r="B14" s="66" t="s">
        <v>112</v>
      </c>
      <c r="C14" s="9">
        <v>490308.48</v>
      </c>
      <c r="D14" s="9">
        <v>490308.48</v>
      </c>
      <c r="E14" s="9">
        <v>490308.48</v>
      </c>
      <c r="F14" s="9"/>
      <c r="G14" s="9"/>
    </row>
    <row r="15" ht="18.85" customHeight="true" spans="1:7">
      <c r="A15" s="65" t="s">
        <v>113</v>
      </c>
      <c r="B15" s="65" t="s">
        <v>114</v>
      </c>
      <c r="C15" s="9">
        <v>22698</v>
      </c>
      <c r="D15" s="9">
        <v>22698</v>
      </c>
      <c r="E15" s="9">
        <v>22698</v>
      </c>
      <c r="F15" s="9"/>
      <c r="G15" s="9"/>
    </row>
    <row r="16" ht="18.85" customHeight="true" spans="1:7">
      <c r="A16" s="66" t="s">
        <v>115</v>
      </c>
      <c r="B16" s="66" t="s">
        <v>116</v>
      </c>
      <c r="C16" s="9">
        <v>22698</v>
      </c>
      <c r="D16" s="9">
        <v>22698</v>
      </c>
      <c r="E16" s="9">
        <v>22698</v>
      </c>
      <c r="F16" s="9"/>
      <c r="G16" s="9"/>
    </row>
    <row r="17" ht="18.85" customHeight="true" spans="1:7">
      <c r="A17" s="6" t="s">
        <v>117</v>
      </c>
      <c r="B17" s="6" t="s">
        <v>118</v>
      </c>
      <c r="C17" s="9">
        <v>320700.37</v>
      </c>
      <c r="D17" s="9">
        <v>320700.37</v>
      </c>
      <c r="E17" s="9">
        <v>320700.37</v>
      </c>
      <c r="F17" s="9"/>
      <c r="G17" s="9"/>
    </row>
    <row r="18" ht="18.85" customHeight="true" spans="1:7">
      <c r="A18" s="65" t="s">
        <v>119</v>
      </c>
      <c r="B18" s="65" t="s">
        <v>120</v>
      </c>
      <c r="C18" s="9">
        <v>320700.37</v>
      </c>
      <c r="D18" s="9">
        <v>320700.37</v>
      </c>
      <c r="E18" s="9">
        <v>320700.37</v>
      </c>
      <c r="F18" s="9"/>
      <c r="G18" s="9"/>
    </row>
    <row r="19" ht="18.85" customHeight="true" spans="1:7">
      <c r="A19" s="66" t="s">
        <v>121</v>
      </c>
      <c r="B19" s="66" t="s">
        <v>122</v>
      </c>
      <c r="C19" s="9">
        <v>156141.4</v>
      </c>
      <c r="D19" s="9">
        <v>156141.4</v>
      </c>
      <c r="E19" s="9">
        <v>156141.4</v>
      </c>
      <c r="F19" s="9"/>
      <c r="G19" s="9"/>
    </row>
    <row r="20" ht="18.85" customHeight="true" spans="1:7">
      <c r="A20" s="66" t="s">
        <v>123</v>
      </c>
      <c r="B20" s="66" t="s">
        <v>124</v>
      </c>
      <c r="C20" s="9">
        <v>14072.12</v>
      </c>
      <c r="D20" s="9">
        <v>14072.12</v>
      </c>
      <c r="E20" s="9">
        <v>14072.12</v>
      </c>
      <c r="F20" s="9"/>
      <c r="G20" s="9"/>
    </row>
    <row r="21" ht="18.85" customHeight="true" spans="1:7">
      <c r="A21" s="66" t="s">
        <v>125</v>
      </c>
      <c r="B21" s="66" t="s">
        <v>126</v>
      </c>
      <c r="C21" s="9">
        <v>137886.85</v>
      </c>
      <c r="D21" s="9">
        <v>137886.85</v>
      </c>
      <c r="E21" s="9">
        <v>137886.85</v>
      </c>
      <c r="F21" s="9"/>
      <c r="G21" s="9"/>
    </row>
    <row r="22" ht="18.85" customHeight="true" spans="1:7">
      <c r="A22" s="66" t="s">
        <v>127</v>
      </c>
      <c r="B22" s="66" t="s">
        <v>128</v>
      </c>
      <c r="C22" s="9">
        <v>12600</v>
      </c>
      <c r="D22" s="9">
        <v>12600</v>
      </c>
      <c r="E22" s="9">
        <v>12600</v>
      </c>
      <c r="F22" s="9"/>
      <c r="G22" s="9"/>
    </row>
    <row r="23" ht="18.85" customHeight="true" spans="1:7">
      <c r="A23" s="6" t="s">
        <v>129</v>
      </c>
      <c r="B23" s="6" t="s">
        <v>130</v>
      </c>
      <c r="C23" s="9">
        <v>390859.2</v>
      </c>
      <c r="D23" s="9">
        <v>390859.2</v>
      </c>
      <c r="E23" s="9">
        <v>390859.2</v>
      </c>
      <c r="F23" s="9"/>
      <c r="G23" s="9"/>
    </row>
    <row r="24" ht="18.85" customHeight="true" spans="1:7">
      <c r="A24" s="65" t="s">
        <v>131</v>
      </c>
      <c r="B24" s="65" t="s">
        <v>132</v>
      </c>
      <c r="C24" s="9">
        <v>390859.2</v>
      </c>
      <c r="D24" s="9">
        <v>390859.2</v>
      </c>
      <c r="E24" s="9">
        <v>390859.2</v>
      </c>
      <c r="F24" s="9"/>
      <c r="G24" s="9"/>
    </row>
    <row r="25" ht="18.85" customHeight="true" spans="1:7">
      <c r="A25" s="66" t="s">
        <v>133</v>
      </c>
      <c r="B25" s="66" t="s">
        <v>134</v>
      </c>
      <c r="C25" s="9">
        <v>390859.2</v>
      </c>
      <c r="D25" s="9">
        <v>390859.2</v>
      </c>
      <c r="E25" s="9">
        <v>390859.2</v>
      </c>
      <c r="F25" s="9"/>
      <c r="G25" s="9"/>
    </row>
    <row r="26" ht="18.85" customHeight="true" spans="1:7">
      <c r="A26" s="7" t="s">
        <v>181</v>
      </c>
      <c r="B26" s="7"/>
      <c r="C26" s="9">
        <v>6056195.79</v>
      </c>
      <c r="D26" s="9">
        <v>5686195.79</v>
      </c>
      <c r="E26" s="9">
        <v>5180345.79</v>
      </c>
      <c r="F26" s="9">
        <v>505850</v>
      </c>
      <c r="G26" s="9">
        <v>370000</v>
      </c>
    </row>
  </sheetData>
  <mergeCells count="8">
    <mergeCell ref="A1:G1"/>
    <mergeCell ref="A2:G2"/>
    <mergeCell ref="A3:E3"/>
    <mergeCell ref="A4:B4"/>
    <mergeCell ref="D4:F4"/>
    <mergeCell ref="A26:B26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false"/>
  </sheetPr>
  <dimension ref="A1:F7"/>
  <sheetViews>
    <sheetView showZeros="0" workbookViewId="0">
      <selection activeCell="K24" sqref="K24"/>
    </sheetView>
  </sheetViews>
  <sheetFormatPr defaultColWidth="9" defaultRowHeight="13.5" customHeight="true" outlineLevelRow="6" outlineLevelCol="5"/>
  <cols>
    <col min="1" max="2" width="23.1166666666667" customWidth="true"/>
    <col min="3" max="6" width="20.1166666666667" customWidth="true"/>
  </cols>
  <sheetData>
    <row r="1" ht="16.9" customHeight="true" spans="1:6">
      <c r="A1" s="61" t="s">
        <v>182</v>
      </c>
      <c r="B1" s="62"/>
      <c r="C1" s="62"/>
      <c r="D1" s="62"/>
      <c r="E1" s="64"/>
      <c r="F1" s="62"/>
    </row>
    <row r="2" ht="52.6" customHeight="true" spans="1:6">
      <c r="A2" s="22" t="str">
        <f>"2025"&amp;"年一般公共预算“三公”经费支出预算表"</f>
        <v>2025年一般公共预算“三公”经费支出预算表</v>
      </c>
      <c r="B2" s="22"/>
      <c r="C2" s="22"/>
      <c r="D2" s="22"/>
      <c r="E2" s="22"/>
      <c r="F2" s="22"/>
    </row>
    <row r="3" ht="19.6" customHeight="true" spans="1:6">
      <c r="A3" s="21" t="str">
        <f>"单位名称："&amp;"中国共产党南华县委员会办公室"</f>
        <v>单位名称：中国共产党南华县委员会办公室</v>
      </c>
      <c r="B3" s="21"/>
      <c r="C3" s="25" t="s">
        <v>54</v>
      </c>
      <c r="D3" s="25"/>
      <c r="E3" s="25"/>
      <c r="F3" s="25"/>
    </row>
    <row r="4" ht="18.85" customHeight="true" spans="1:6">
      <c r="A4" s="7" t="s">
        <v>183</v>
      </c>
      <c r="B4" s="7" t="s">
        <v>184</v>
      </c>
      <c r="C4" s="7" t="s">
        <v>185</v>
      </c>
      <c r="D4" s="7"/>
      <c r="E4" s="7"/>
      <c r="F4" s="7" t="s">
        <v>186</v>
      </c>
    </row>
    <row r="5" ht="18.85" customHeight="true" spans="1:6">
      <c r="A5" s="7"/>
      <c r="B5" s="7"/>
      <c r="C5" s="7" t="s">
        <v>59</v>
      </c>
      <c r="D5" s="7" t="s">
        <v>187</v>
      </c>
      <c r="E5" s="7" t="s">
        <v>188</v>
      </c>
      <c r="F5" s="7"/>
    </row>
    <row r="6" ht="18.85" customHeight="true" spans="1:6">
      <c r="A6" s="63" t="s">
        <v>83</v>
      </c>
      <c r="B6" s="63" t="s">
        <v>84</v>
      </c>
      <c r="C6" s="63" t="s">
        <v>85</v>
      </c>
      <c r="D6" s="63" t="s">
        <v>86</v>
      </c>
      <c r="E6" s="63" t="s">
        <v>87</v>
      </c>
      <c r="F6" s="63" t="s">
        <v>88</v>
      </c>
    </row>
    <row r="7" ht="18.85" customHeight="true" spans="1:6">
      <c r="A7" s="9">
        <v>143000</v>
      </c>
      <c r="B7" s="9"/>
      <c r="C7" s="9">
        <v>88000</v>
      </c>
      <c r="D7" s="9"/>
      <c r="E7" s="9">
        <v>88000</v>
      </c>
      <c r="F7" s="9">
        <v>55000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X47"/>
  <sheetViews>
    <sheetView showZeros="0" workbookViewId="0">
      <selection activeCell="C11" sqref="C11"/>
    </sheetView>
  </sheetViews>
  <sheetFormatPr defaultColWidth="10.7166666666667" defaultRowHeight="14.25" customHeight="true"/>
  <cols>
    <col min="1" max="1" width="38.275" customWidth="true"/>
    <col min="2" max="2" width="24.1416666666667" customWidth="true"/>
    <col min="3" max="3" width="36.575" customWidth="true"/>
    <col min="4" max="6" width="25.5083333333333" customWidth="true"/>
    <col min="7" max="7" width="26.85" customWidth="true"/>
    <col min="8" max="24" width="33.9416666666667" customWidth="true"/>
  </cols>
  <sheetData>
    <row r="1" ht="13.5" customHeight="true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5" t="s">
        <v>189</v>
      </c>
    </row>
    <row r="2" ht="45" customHeight="true" spans="1:24">
      <c r="A2" s="11" t="s">
        <v>190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true" spans="1:24">
      <c r="A3" s="10" t="str">
        <f>"单位名称："&amp;"中国共产党南华县委员会办公室"</f>
        <v>单位名称：中国共产党南华县委员会办公室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5" t="s">
        <v>54</v>
      </c>
    </row>
    <row r="4" ht="18" customHeight="true" spans="1:24">
      <c r="A4" s="4" t="s">
        <v>191</v>
      </c>
      <c r="B4" s="4" t="s">
        <v>192</v>
      </c>
      <c r="C4" s="4" t="s">
        <v>193</v>
      </c>
      <c r="D4" s="4" t="s">
        <v>194</v>
      </c>
      <c r="E4" s="4" t="s">
        <v>195</v>
      </c>
      <c r="F4" s="4" t="s">
        <v>196</v>
      </c>
      <c r="G4" s="4" t="s">
        <v>197</v>
      </c>
      <c r="H4" s="4" t="s">
        <v>198</v>
      </c>
      <c r="I4" s="4" t="s">
        <v>198</v>
      </c>
      <c r="J4" s="4"/>
      <c r="K4" s="4"/>
      <c r="L4" s="4"/>
      <c r="M4" s="4"/>
      <c r="N4" s="4"/>
      <c r="O4" s="4"/>
      <c r="P4" s="4"/>
      <c r="Q4" s="4"/>
      <c r="R4" s="4" t="s">
        <v>63</v>
      </c>
      <c r="S4" s="4" t="s">
        <v>64</v>
      </c>
      <c r="T4" s="4"/>
      <c r="U4" s="4"/>
      <c r="V4" s="4"/>
      <c r="W4" s="4"/>
      <c r="X4" s="4"/>
    </row>
    <row r="5" ht="18" customHeight="true" spans="1:24">
      <c r="A5" s="4"/>
      <c r="B5" s="4"/>
      <c r="C5" s="4"/>
      <c r="D5" s="4"/>
      <c r="E5" s="4"/>
      <c r="F5" s="4"/>
      <c r="G5" s="4"/>
      <c r="H5" s="4" t="s">
        <v>199</v>
      </c>
      <c r="I5" s="4" t="s">
        <v>60</v>
      </c>
      <c r="J5" s="4"/>
      <c r="K5" s="4"/>
      <c r="L5" s="4"/>
      <c r="M5" s="4"/>
      <c r="N5" s="4"/>
      <c r="O5" s="4" t="s">
        <v>200</v>
      </c>
      <c r="P5" s="4"/>
      <c r="Q5" s="4"/>
      <c r="R5" s="4" t="s">
        <v>63</v>
      </c>
      <c r="S5" s="4" t="s">
        <v>64</v>
      </c>
      <c r="T5" s="4" t="s">
        <v>65</v>
      </c>
      <c r="U5" s="4" t="s">
        <v>64</v>
      </c>
      <c r="V5" s="4" t="s">
        <v>67</v>
      </c>
      <c r="W5" s="4" t="s">
        <v>68</v>
      </c>
      <c r="X5" s="4" t="s">
        <v>69</v>
      </c>
    </row>
    <row r="6" customHeight="true" spans="1:24">
      <c r="A6" s="4"/>
      <c r="B6" s="4"/>
      <c r="C6" s="4"/>
      <c r="D6" s="4"/>
      <c r="E6" s="4"/>
      <c r="F6" s="4"/>
      <c r="G6" s="4"/>
      <c r="H6" s="4"/>
      <c r="I6" s="4" t="s">
        <v>201</v>
      </c>
      <c r="J6" s="4" t="s">
        <v>202</v>
      </c>
      <c r="K6" s="4" t="s">
        <v>203</v>
      </c>
      <c r="L6" s="4" t="s">
        <v>204</v>
      </c>
      <c r="M6" s="4" t="s">
        <v>205</v>
      </c>
      <c r="N6" s="4" t="s">
        <v>206</v>
      </c>
      <c r="O6" s="4" t="s">
        <v>60</v>
      </c>
      <c r="P6" s="4" t="s">
        <v>61</v>
      </c>
      <c r="Q6" s="4" t="s">
        <v>62</v>
      </c>
      <c r="R6" s="4"/>
      <c r="S6" s="4" t="s">
        <v>59</v>
      </c>
      <c r="T6" s="4" t="s">
        <v>65</v>
      </c>
      <c r="U6" s="4" t="s">
        <v>207</v>
      </c>
      <c r="V6" s="4" t="s">
        <v>67</v>
      </c>
      <c r="W6" s="4" t="s">
        <v>68</v>
      </c>
      <c r="X6" s="4" t="s">
        <v>69</v>
      </c>
    </row>
    <row r="7" ht="37.5" customHeight="true" spans="1:24">
      <c r="A7" s="4"/>
      <c r="B7" s="4"/>
      <c r="C7" s="4"/>
      <c r="D7" s="4"/>
      <c r="E7" s="4"/>
      <c r="F7" s="4"/>
      <c r="G7" s="4"/>
      <c r="H7" s="4"/>
      <c r="I7" s="4" t="s">
        <v>59</v>
      </c>
      <c r="J7" s="4" t="s">
        <v>208</v>
      </c>
      <c r="K7" s="4" t="s">
        <v>202</v>
      </c>
      <c r="L7" s="4" t="s">
        <v>204</v>
      </c>
      <c r="M7" s="4" t="s">
        <v>205</v>
      </c>
      <c r="N7" s="4" t="s">
        <v>206</v>
      </c>
      <c r="O7" s="4" t="s">
        <v>204</v>
      </c>
      <c r="P7" s="4" t="s">
        <v>205</v>
      </c>
      <c r="Q7" s="4" t="s">
        <v>206</v>
      </c>
      <c r="R7" s="4" t="s">
        <v>63</v>
      </c>
      <c r="S7" s="4" t="s">
        <v>59</v>
      </c>
      <c r="T7" s="4" t="s">
        <v>65</v>
      </c>
      <c r="U7" s="4" t="s">
        <v>207</v>
      </c>
      <c r="V7" s="4" t="s">
        <v>67</v>
      </c>
      <c r="W7" s="4" t="s">
        <v>68</v>
      </c>
      <c r="X7" s="4" t="s">
        <v>69</v>
      </c>
    </row>
    <row r="8" ht="24.1" customHeight="true" spans="1:24">
      <c r="A8" s="59">
        <v>1</v>
      </c>
      <c r="B8" s="59">
        <v>2</v>
      </c>
      <c r="C8" s="59">
        <v>3</v>
      </c>
      <c r="D8" s="59">
        <v>4</v>
      </c>
      <c r="E8" s="59">
        <v>5</v>
      </c>
      <c r="F8" s="60">
        <v>6</v>
      </c>
      <c r="G8" s="60">
        <v>7</v>
      </c>
      <c r="H8" s="59">
        <v>8</v>
      </c>
      <c r="I8" s="59">
        <v>9</v>
      </c>
      <c r="J8" s="59">
        <v>10</v>
      </c>
      <c r="K8" s="59">
        <v>11</v>
      </c>
      <c r="L8" s="59">
        <v>12</v>
      </c>
      <c r="M8" s="59">
        <v>13</v>
      </c>
      <c r="N8" s="59">
        <v>14</v>
      </c>
      <c r="O8" s="59">
        <v>15</v>
      </c>
      <c r="P8" s="59">
        <v>16</v>
      </c>
      <c r="Q8" s="59">
        <v>17</v>
      </c>
      <c r="R8" s="59">
        <v>18</v>
      </c>
      <c r="S8" s="59">
        <v>19</v>
      </c>
      <c r="T8" s="59">
        <v>20</v>
      </c>
      <c r="U8" s="59">
        <v>21</v>
      </c>
      <c r="V8" s="59">
        <v>22</v>
      </c>
      <c r="W8" s="59">
        <v>23</v>
      </c>
      <c r="X8" s="59">
        <v>24</v>
      </c>
    </row>
    <row r="9" ht="30.85" customHeight="true" spans="1:24">
      <c r="A9" s="6" t="s">
        <v>71</v>
      </c>
      <c r="B9" s="6"/>
      <c r="C9" s="6"/>
      <c r="D9" s="6"/>
      <c r="E9" s="6"/>
      <c r="F9" s="6"/>
      <c r="G9" s="6"/>
      <c r="H9" s="9">
        <v>5686195.79</v>
      </c>
      <c r="I9" s="9">
        <v>5686195.79</v>
      </c>
      <c r="J9" s="9"/>
      <c r="K9" s="9"/>
      <c r="L9" s="9"/>
      <c r="M9" s="9">
        <v>5686195.79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ht="30.75" customHeight="true" spans="1:24">
      <c r="A10" s="6" t="s">
        <v>71</v>
      </c>
      <c r="B10" s="6" t="s">
        <v>209</v>
      </c>
      <c r="C10" s="6" t="s">
        <v>210</v>
      </c>
      <c r="D10" s="6" t="s">
        <v>101</v>
      </c>
      <c r="E10" s="6" t="s">
        <v>102</v>
      </c>
      <c r="F10" s="6" t="s">
        <v>211</v>
      </c>
      <c r="G10" s="6" t="s">
        <v>212</v>
      </c>
      <c r="H10" s="9">
        <v>89172</v>
      </c>
      <c r="I10" s="9">
        <v>89172</v>
      </c>
      <c r="J10" s="9"/>
      <c r="K10" s="9"/>
      <c r="L10" s="9"/>
      <c r="M10" s="9">
        <v>89172</v>
      </c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ht="30.75" customHeight="true" spans="1:24">
      <c r="A11" s="6" t="s">
        <v>71</v>
      </c>
      <c r="B11" s="6" t="s">
        <v>213</v>
      </c>
      <c r="C11" s="6" t="s">
        <v>214</v>
      </c>
      <c r="D11" s="6" t="s">
        <v>101</v>
      </c>
      <c r="E11" s="6" t="s">
        <v>102</v>
      </c>
      <c r="F11" s="6" t="s">
        <v>211</v>
      </c>
      <c r="G11" s="6" t="s">
        <v>212</v>
      </c>
      <c r="H11" s="9">
        <v>1061676</v>
      </c>
      <c r="I11" s="9">
        <v>1061676</v>
      </c>
      <c r="J11" s="9"/>
      <c r="K11" s="6"/>
      <c r="L11" s="9"/>
      <c r="M11" s="9">
        <v>1061676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ht="30.75" customHeight="true" spans="1:24">
      <c r="A12" s="6" t="s">
        <v>71</v>
      </c>
      <c r="B12" s="6" t="s">
        <v>209</v>
      </c>
      <c r="C12" s="6" t="s">
        <v>210</v>
      </c>
      <c r="D12" s="6" t="s">
        <v>101</v>
      </c>
      <c r="E12" s="6" t="s">
        <v>102</v>
      </c>
      <c r="F12" s="6" t="s">
        <v>215</v>
      </c>
      <c r="G12" s="6" t="s">
        <v>216</v>
      </c>
      <c r="H12" s="9">
        <v>7920</v>
      </c>
      <c r="I12" s="9">
        <v>7920</v>
      </c>
      <c r="J12" s="9"/>
      <c r="K12" s="6"/>
      <c r="L12" s="9"/>
      <c r="M12" s="9">
        <v>7920</v>
      </c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ht="30.75" customHeight="true" spans="1:24">
      <c r="A13" s="6" t="s">
        <v>71</v>
      </c>
      <c r="B13" s="6" t="s">
        <v>213</v>
      </c>
      <c r="C13" s="6" t="s">
        <v>214</v>
      </c>
      <c r="D13" s="6" t="s">
        <v>101</v>
      </c>
      <c r="E13" s="6" t="s">
        <v>102</v>
      </c>
      <c r="F13" s="6" t="s">
        <v>215</v>
      </c>
      <c r="G13" s="6" t="s">
        <v>216</v>
      </c>
      <c r="H13" s="9">
        <v>1474548</v>
      </c>
      <c r="I13" s="9">
        <v>1474548</v>
      </c>
      <c r="J13" s="9"/>
      <c r="K13" s="6"/>
      <c r="L13" s="9"/>
      <c r="M13" s="9">
        <v>1474548</v>
      </c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ht="30.75" customHeight="true" spans="1:24">
      <c r="A14" s="6" t="s">
        <v>71</v>
      </c>
      <c r="B14" s="6" t="s">
        <v>217</v>
      </c>
      <c r="C14" s="6" t="s">
        <v>218</v>
      </c>
      <c r="D14" s="6" t="s">
        <v>101</v>
      </c>
      <c r="E14" s="6" t="s">
        <v>102</v>
      </c>
      <c r="F14" s="6" t="s">
        <v>219</v>
      </c>
      <c r="G14" s="6" t="s">
        <v>220</v>
      </c>
      <c r="H14" s="9">
        <v>502680</v>
      </c>
      <c r="I14" s="9">
        <v>502680</v>
      </c>
      <c r="J14" s="9"/>
      <c r="K14" s="6"/>
      <c r="L14" s="9"/>
      <c r="M14" s="9">
        <v>502680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ht="30.75" customHeight="true" spans="1:24">
      <c r="A15" s="6" t="s">
        <v>71</v>
      </c>
      <c r="B15" s="6" t="s">
        <v>213</v>
      </c>
      <c r="C15" s="6" t="s">
        <v>214</v>
      </c>
      <c r="D15" s="6" t="s">
        <v>101</v>
      </c>
      <c r="E15" s="6" t="s">
        <v>102</v>
      </c>
      <c r="F15" s="6" t="s">
        <v>219</v>
      </c>
      <c r="G15" s="6" t="s">
        <v>220</v>
      </c>
      <c r="H15" s="9">
        <v>88473</v>
      </c>
      <c r="I15" s="9">
        <v>88473</v>
      </c>
      <c r="J15" s="9"/>
      <c r="K15" s="6"/>
      <c r="L15" s="9"/>
      <c r="M15" s="9">
        <v>88473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ht="30.75" customHeight="true" spans="1:24">
      <c r="A16" s="6" t="s">
        <v>71</v>
      </c>
      <c r="B16" s="6" t="s">
        <v>217</v>
      </c>
      <c r="C16" s="6" t="s">
        <v>218</v>
      </c>
      <c r="D16" s="6" t="s">
        <v>101</v>
      </c>
      <c r="E16" s="6" t="s">
        <v>102</v>
      </c>
      <c r="F16" s="6" t="s">
        <v>219</v>
      </c>
      <c r="G16" s="6" t="s">
        <v>220</v>
      </c>
      <c r="H16" s="9">
        <v>251340</v>
      </c>
      <c r="I16" s="9">
        <v>251340</v>
      </c>
      <c r="J16" s="9"/>
      <c r="K16" s="6"/>
      <c r="L16" s="9"/>
      <c r="M16" s="9">
        <v>251340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ht="30.75" customHeight="true" spans="1:24">
      <c r="A17" s="6" t="s">
        <v>71</v>
      </c>
      <c r="B17" s="6" t="s">
        <v>221</v>
      </c>
      <c r="C17" s="6" t="s">
        <v>222</v>
      </c>
      <c r="D17" s="6" t="s">
        <v>101</v>
      </c>
      <c r="E17" s="6" t="s">
        <v>102</v>
      </c>
      <c r="F17" s="6" t="s">
        <v>223</v>
      </c>
      <c r="G17" s="6" t="s">
        <v>224</v>
      </c>
      <c r="H17" s="9">
        <v>43524</v>
      </c>
      <c r="I17" s="9">
        <v>43524</v>
      </c>
      <c r="J17" s="9"/>
      <c r="K17" s="6"/>
      <c r="L17" s="9"/>
      <c r="M17" s="9">
        <v>43524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ht="30.75" customHeight="true" spans="1:24">
      <c r="A18" s="6" t="s">
        <v>71</v>
      </c>
      <c r="B18" s="6" t="s">
        <v>225</v>
      </c>
      <c r="C18" s="6" t="s">
        <v>226</v>
      </c>
      <c r="D18" s="6" t="s">
        <v>101</v>
      </c>
      <c r="E18" s="6" t="s">
        <v>102</v>
      </c>
      <c r="F18" s="6" t="s">
        <v>223</v>
      </c>
      <c r="G18" s="6" t="s">
        <v>224</v>
      </c>
      <c r="H18" s="9">
        <v>54000</v>
      </c>
      <c r="I18" s="9">
        <v>54000</v>
      </c>
      <c r="J18" s="9"/>
      <c r="K18" s="6"/>
      <c r="L18" s="9"/>
      <c r="M18" s="9">
        <v>54000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ht="30.75" customHeight="true" spans="1:24">
      <c r="A19" s="6" t="s">
        <v>71</v>
      </c>
      <c r="B19" s="6" t="s">
        <v>209</v>
      </c>
      <c r="C19" s="6" t="s">
        <v>210</v>
      </c>
      <c r="D19" s="6" t="s">
        <v>101</v>
      </c>
      <c r="E19" s="6" t="s">
        <v>102</v>
      </c>
      <c r="F19" s="6" t="s">
        <v>223</v>
      </c>
      <c r="G19" s="6" t="s">
        <v>224</v>
      </c>
      <c r="H19" s="9">
        <v>21456</v>
      </c>
      <c r="I19" s="9">
        <v>21456</v>
      </c>
      <c r="J19" s="9"/>
      <c r="K19" s="6"/>
      <c r="L19" s="9"/>
      <c r="M19" s="9">
        <v>21456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ht="30.75" customHeight="true" spans="1:24">
      <c r="A20" s="6" t="s">
        <v>71</v>
      </c>
      <c r="B20" s="6" t="s">
        <v>209</v>
      </c>
      <c r="C20" s="6" t="s">
        <v>210</v>
      </c>
      <c r="D20" s="6" t="s">
        <v>101</v>
      </c>
      <c r="E20" s="6" t="s">
        <v>102</v>
      </c>
      <c r="F20" s="6" t="s">
        <v>223</v>
      </c>
      <c r="G20" s="6" t="s">
        <v>224</v>
      </c>
      <c r="H20" s="9">
        <v>7431</v>
      </c>
      <c r="I20" s="9">
        <v>7431</v>
      </c>
      <c r="J20" s="9"/>
      <c r="K20" s="6"/>
      <c r="L20" s="9"/>
      <c r="M20" s="9">
        <v>7431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ht="30.75" customHeight="true" spans="1:24">
      <c r="A21" s="6" t="s">
        <v>71</v>
      </c>
      <c r="B21" s="6" t="s">
        <v>209</v>
      </c>
      <c r="C21" s="6" t="s">
        <v>210</v>
      </c>
      <c r="D21" s="6" t="s">
        <v>101</v>
      </c>
      <c r="E21" s="6" t="s">
        <v>102</v>
      </c>
      <c r="F21" s="6" t="s">
        <v>223</v>
      </c>
      <c r="G21" s="6" t="s">
        <v>224</v>
      </c>
      <c r="H21" s="9">
        <v>37440</v>
      </c>
      <c r="I21" s="9">
        <v>37440</v>
      </c>
      <c r="J21" s="9"/>
      <c r="K21" s="6"/>
      <c r="L21" s="9"/>
      <c r="M21" s="9">
        <v>37440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ht="30.75" customHeight="true" spans="1:24">
      <c r="A22" s="6" t="s">
        <v>71</v>
      </c>
      <c r="B22" s="6" t="s">
        <v>227</v>
      </c>
      <c r="C22" s="6" t="s">
        <v>228</v>
      </c>
      <c r="D22" s="6" t="s">
        <v>111</v>
      </c>
      <c r="E22" s="6" t="s">
        <v>112</v>
      </c>
      <c r="F22" s="6" t="s">
        <v>229</v>
      </c>
      <c r="G22" s="6" t="s">
        <v>228</v>
      </c>
      <c r="H22" s="9">
        <v>490308.48</v>
      </c>
      <c r="I22" s="9">
        <v>490308.48</v>
      </c>
      <c r="J22" s="9"/>
      <c r="K22" s="6"/>
      <c r="L22" s="9"/>
      <c r="M22" s="9">
        <v>490308.48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ht="30.75" customHeight="true" spans="1:24">
      <c r="A23" s="6" t="s">
        <v>71</v>
      </c>
      <c r="B23" s="6" t="s">
        <v>230</v>
      </c>
      <c r="C23" s="6" t="s">
        <v>231</v>
      </c>
      <c r="D23" s="6" t="s">
        <v>121</v>
      </c>
      <c r="E23" s="6" t="s">
        <v>122</v>
      </c>
      <c r="F23" s="6" t="s">
        <v>232</v>
      </c>
      <c r="G23" s="6" t="s">
        <v>233</v>
      </c>
      <c r="H23" s="9">
        <v>156141.4</v>
      </c>
      <c r="I23" s="9">
        <v>156141.4</v>
      </c>
      <c r="J23" s="9"/>
      <c r="K23" s="6"/>
      <c r="L23" s="9"/>
      <c r="M23" s="9">
        <v>156141.4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ht="30.75" customHeight="true" spans="1:24">
      <c r="A24" s="6" t="s">
        <v>71</v>
      </c>
      <c r="B24" s="6" t="s">
        <v>230</v>
      </c>
      <c r="C24" s="6" t="s">
        <v>231</v>
      </c>
      <c r="D24" s="6" t="s">
        <v>123</v>
      </c>
      <c r="E24" s="6" t="s">
        <v>124</v>
      </c>
      <c r="F24" s="6" t="s">
        <v>232</v>
      </c>
      <c r="G24" s="6" t="s">
        <v>233</v>
      </c>
      <c r="H24" s="9">
        <v>14072.12</v>
      </c>
      <c r="I24" s="9">
        <v>14072.12</v>
      </c>
      <c r="J24" s="9"/>
      <c r="K24" s="6"/>
      <c r="L24" s="9"/>
      <c r="M24" s="9">
        <v>14072.12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ht="30.75" customHeight="true" spans="1:24">
      <c r="A25" s="6" t="s">
        <v>71</v>
      </c>
      <c r="B25" s="6" t="s">
        <v>230</v>
      </c>
      <c r="C25" s="6" t="s">
        <v>231</v>
      </c>
      <c r="D25" s="6" t="s">
        <v>125</v>
      </c>
      <c r="E25" s="6" t="s">
        <v>126</v>
      </c>
      <c r="F25" s="6" t="s">
        <v>234</v>
      </c>
      <c r="G25" s="6" t="s">
        <v>235</v>
      </c>
      <c r="H25" s="9">
        <v>100125.6</v>
      </c>
      <c r="I25" s="9">
        <v>100125.6</v>
      </c>
      <c r="J25" s="9"/>
      <c r="K25" s="6"/>
      <c r="L25" s="9"/>
      <c r="M25" s="9">
        <v>100125.6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ht="30.75" customHeight="true" spans="1:24">
      <c r="A26" s="6" t="s">
        <v>71</v>
      </c>
      <c r="B26" s="6" t="s">
        <v>230</v>
      </c>
      <c r="C26" s="6" t="s">
        <v>231</v>
      </c>
      <c r="D26" s="6" t="s">
        <v>125</v>
      </c>
      <c r="E26" s="6" t="s">
        <v>126</v>
      </c>
      <c r="F26" s="6" t="s">
        <v>234</v>
      </c>
      <c r="G26" s="6" t="s">
        <v>235</v>
      </c>
      <c r="H26" s="9">
        <v>37761.25</v>
      </c>
      <c r="I26" s="9">
        <v>37761.25</v>
      </c>
      <c r="J26" s="9"/>
      <c r="K26" s="6"/>
      <c r="L26" s="9"/>
      <c r="M26" s="9">
        <v>37761.25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ht="30.75" customHeight="true" spans="1:24">
      <c r="A27" s="6" t="s">
        <v>71</v>
      </c>
      <c r="B27" s="6" t="s">
        <v>230</v>
      </c>
      <c r="C27" s="6" t="s">
        <v>231</v>
      </c>
      <c r="D27" s="6" t="s">
        <v>127</v>
      </c>
      <c r="E27" s="6" t="s">
        <v>128</v>
      </c>
      <c r="F27" s="6" t="s">
        <v>236</v>
      </c>
      <c r="G27" s="6" t="s">
        <v>237</v>
      </c>
      <c r="H27" s="9">
        <v>840</v>
      </c>
      <c r="I27" s="9">
        <v>840</v>
      </c>
      <c r="J27" s="9"/>
      <c r="K27" s="6"/>
      <c r="L27" s="9"/>
      <c r="M27" s="9">
        <v>840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ht="30.75" customHeight="true" spans="1:24">
      <c r="A28" s="6" t="s">
        <v>71</v>
      </c>
      <c r="B28" s="6" t="s">
        <v>230</v>
      </c>
      <c r="C28" s="6" t="s">
        <v>231</v>
      </c>
      <c r="D28" s="6" t="s">
        <v>127</v>
      </c>
      <c r="E28" s="6" t="s">
        <v>128</v>
      </c>
      <c r="F28" s="6" t="s">
        <v>236</v>
      </c>
      <c r="G28" s="6" t="s">
        <v>237</v>
      </c>
      <c r="H28" s="9">
        <v>11760</v>
      </c>
      <c r="I28" s="9">
        <v>11760</v>
      </c>
      <c r="J28" s="9"/>
      <c r="K28" s="6"/>
      <c r="L28" s="9"/>
      <c r="M28" s="9">
        <v>11760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ht="30.75" customHeight="true" spans="1:24">
      <c r="A29" s="6" t="s">
        <v>71</v>
      </c>
      <c r="B29" s="6" t="s">
        <v>230</v>
      </c>
      <c r="C29" s="6" t="s">
        <v>231</v>
      </c>
      <c r="D29" s="6" t="s">
        <v>101</v>
      </c>
      <c r="E29" s="6" t="s">
        <v>102</v>
      </c>
      <c r="F29" s="6" t="s">
        <v>236</v>
      </c>
      <c r="G29" s="6" t="s">
        <v>237</v>
      </c>
      <c r="H29" s="9">
        <v>15322.14</v>
      </c>
      <c r="I29" s="9">
        <v>15322.14</v>
      </c>
      <c r="J29" s="9"/>
      <c r="K29" s="6"/>
      <c r="L29" s="9"/>
      <c r="M29" s="9">
        <v>15322.14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ht="30.75" customHeight="true" spans="1:24">
      <c r="A30" s="6" t="s">
        <v>71</v>
      </c>
      <c r="B30" s="6" t="s">
        <v>238</v>
      </c>
      <c r="C30" s="6" t="s">
        <v>239</v>
      </c>
      <c r="D30" s="6" t="s">
        <v>101</v>
      </c>
      <c r="E30" s="6" t="s">
        <v>102</v>
      </c>
      <c r="F30" s="6" t="s">
        <v>236</v>
      </c>
      <c r="G30" s="6" t="s">
        <v>237</v>
      </c>
      <c r="H30" s="9">
        <v>1448.6</v>
      </c>
      <c r="I30" s="9">
        <v>1448.6</v>
      </c>
      <c r="J30" s="9"/>
      <c r="K30" s="6"/>
      <c r="L30" s="9"/>
      <c r="M30" s="9">
        <v>1448.6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ht="30.75" customHeight="true" spans="1:24">
      <c r="A31" s="6" t="s">
        <v>71</v>
      </c>
      <c r="B31" s="6" t="s">
        <v>240</v>
      </c>
      <c r="C31" s="6" t="s">
        <v>134</v>
      </c>
      <c r="D31" s="6" t="s">
        <v>133</v>
      </c>
      <c r="E31" s="6" t="s">
        <v>134</v>
      </c>
      <c r="F31" s="6" t="s">
        <v>241</v>
      </c>
      <c r="G31" s="6" t="s">
        <v>134</v>
      </c>
      <c r="H31" s="9">
        <v>390859.2</v>
      </c>
      <c r="I31" s="9">
        <v>390859.2</v>
      </c>
      <c r="J31" s="9"/>
      <c r="K31" s="6"/>
      <c r="L31" s="9"/>
      <c r="M31" s="9">
        <v>390859.2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ht="30.75" customHeight="true" spans="1:24">
      <c r="A32" s="6" t="s">
        <v>71</v>
      </c>
      <c r="B32" s="6" t="s">
        <v>242</v>
      </c>
      <c r="C32" s="6" t="s">
        <v>243</v>
      </c>
      <c r="D32" s="6" t="s">
        <v>101</v>
      </c>
      <c r="E32" s="6" t="s">
        <v>102</v>
      </c>
      <c r="F32" s="6" t="s">
        <v>244</v>
      </c>
      <c r="G32" s="6" t="s">
        <v>245</v>
      </c>
      <c r="H32" s="9">
        <v>60000</v>
      </c>
      <c r="I32" s="9">
        <v>60000</v>
      </c>
      <c r="J32" s="9"/>
      <c r="K32" s="6"/>
      <c r="L32" s="9"/>
      <c r="M32" s="9">
        <v>60000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ht="30.75" customHeight="true" spans="1:24">
      <c r="A33" s="6" t="s">
        <v>71</v>
      </c>
      <c r="B33" s="6" t="s">
        <v>246</v>
      </c>
      <c r="C33" s="6" t="s">
        <v>247</v>
      </c>
      <c r="D33" s="6" t="s">
        <v>101</v>
      </c>
      <c r="E33" s="6" t="s">
        <v>102</v>
      </c>
      <c r="F33" s="6" t="s">
        <v>248</v>
      </c>
      <c r="G33" s="6" t="s">
        <v>249</v>
      </c>
      <c r="H33" s="9">
        <v>241200</v>
      </c>
      <c r="I33" s="9">
        <v>241200</v>
      </c>
      <c r="J33" s="9"/>
      <c r="K33" s="6"/>
      <c r="L33" s="9"/>
      <c r="M33" s="9">
        <v>241200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ht="30.75" customHeight="true" spans="1:24">
      <c r="A34" s="6" t="s">
        <v>71</v>
      </c>
      <c r="B34" s="6" t="s">
        <v>250</v>
      </c>
      <c r="C34" s="6" t="s">
        <v>186</v>
      </c>
      <c r="D34" s="6" t="s">
        <v>101</v>
      </c>
      <c r="E34" s="6" t="s">
        <v>102</v>
      </c>
      <c r="F34" s="6" t="s">
        <v>251</v>
      </c>
      <c r="G34" s="6" t="s">
        <v>186</v>
      </c>
      <c r="H34" s="9">
        <v>55000</v>
      </c>
      <c r="I34" s="9">
        <v>55000</v>
      </c>
      <c r="J34" s="9"/>
      <c r="K34" s="6"/>
      <c r="L34" s="9"/>
      <c r="M34" s="9">
        <v>55000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ht="30.75" customHeight="true" spans="1:24">
      <c r="A35" s="6" t="s">
        <v>71</v>
      </c>
      <c r="B35" s="6" t="s">
        <v>252</v>
      </c>
      <c r="C35" s="6" t="s">
        <v>253</v>
      </c>
      <c r="D35" s="6" t="s">
        <v>101</v>
      </c>
      <c r="E35" s="6" t="s">
        <v>102</v>
      </c>
      <c r="F35" s="6" t="s">
        <v>244</v>
      </c>
      <c r="G35" s="6" t="s">
        <v>245</v>
      </c>
      <c r="H35" s="9">
        <v>28000</v>
      </c>
      <c r="I35" s="9">
        <v>28000</v>
      </c>
      <c r="J35" s="9"/>
      <c r="K35" s="6"/>
      <c r="L35" s="9"/>
      <c r="M35" s="9">
        <v>28000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ht="30.75" customHeight="true" spans="1:24">
      <c r="A36" s="6" t="s">
        <v>71</v>
      </c>
      <c r="B36" s="6" t="s">
        <v>254</v>
      </c>
      <c r="C36" s="6" t="s">
        <v>255</v>
      </c>
      <c r="D36" s="6" t="s">
        <v>101</v>
      </c>
      <c r="E36" s="6" t="s">
        <v>102</v>
      </c>
      <c r="F36" s="6" t="s">
        <v>256</v>
      </c>
      <c r="G36" s="6" t="s">
        <v>255</v>
      </c>
      <c r="H36" s="9">
        <v>48000</v>
      </c>
      <c r="I36" s="9">
        <v>48000</v>
      </c>
      <c r="J36" s="9"/>
      <c r="K36" s="6"/>
      <c r="L36" s="9"/>
      <c r="M36" s="9">
        <v>48000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ht="30.75" customHeight="true" spans="1:24">
      <c r="A37" s="6" t="s">
        <v>71</v>
      </c>
      <c r="B37" s="6" t="s">
        <v>257</v>
      </c>
      <c r="C37" s="6" t="s">
        <v>258</v>
      </c>
      <c r="D37" s="6" t="s">
        <v>101</v>
      </c>
      <c r="E37" s="6" t="s">
        <v>102</v>
      </c>
      <c r="F37" s="6" t="s">
        <v>259</v>
      </c>
      <c r="G37" s="6" t="s">
        <v>260</v>
      </c>
      <c r="H37" s="9">
        <v>42000</v>
      </c>
      <c r="I37" s="9">
        <v>42000</v>
      </c>
      <c r="J37" s="9"/>
      <c r="K37" s="6"/>
      <c r="L37" s="9"/>
      <c r="M37" s="9">
        <v>42000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ht="30.75" customHeight="true" spans="1:24">
      <c r="A38" s="6" t="s">
        <v>71</v>
      </c>
      <c r="B38" s="6" t="s">
        <v>257</v>
      </c>
      <c r="C38" s="6" t="s">
        <v>258</v>
      </c>
      <c r="D38" s="6" t="s">
        <v>101</v>
      </c>
      <c r="E38" s="6" t="s">
        <v>102</v>
      </c>
      <c r="F38" s="6" t="s">
        <v>261</v>
      </c>
      <c r="G38" s="6" t="s">
        <v>262</v>
      </c>
      <c r="H38" s="9"/>
      <c r="I38" s="9"/>
      <c r="J38" s="9"/>
      <c r="K38" s="6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ht="30.75" customHeight="true" spans="1:24">
      <c r="A39" s="6" t="s">
        <v>71</v>
      </c>
      <c r="B39" s="6" t="s">
        <v>257</v>
      </c>
      <c r="C39" s="6" t="s">
        <v>258</v>
      </c>
      <c r="D39" s="6" t="s">
        <v>101</v>
      </c>
      <c r="E39" s="6" t="s">
        <v>102</v>
      </c>
      <c r="F39" s="6" t="s">
        <v>263</v>
      </c>
      <c r="G39" s="6" t="s">
        <v>264</v>
      </c>
      <c r="H39" s="9">
        <v>12000</v>
      </c>
      <c r="I39" s="9">
        <v>12000</v>
      </c>
      <c r="J39" s="9"/>
      <c r="K39" s="6"/>
      <c r="L39" s="9"/>
      <c r="M39" s="9">
        <v>12000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ht="30.75" customHeight="true" spans="1:24">
      <c r="A40" s="6" t="s">
        <v>71</v>
      </c>
      <c r="B40" s="6" t="s">
        <v>257</v>
      </c>
      <c r="C40" s="6" t="s">
        <v>258</v>
      </c>
      <c r="D40" s="6" t="s">
        <v>101</v>
      </c>
      <c r="E40" s="6" t="s">
        <v>102</v>
      </c>
      <c r="F40" s="6" t="s">
        <v>265</v>
      </c>
      <c r="G40" s="6" t="s">
        <v>266</v>
      </c>
      <c r="H40" s="9"/>
      <c r="I40" s="9"/>
      <c r="J40" s="9"/>
      <c r="K40" s="6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ht="30.75" customHeight="true" spans="1:24">
      <c r="A41" s="6" t="s">
        <v>71</v>
      </c>
      <c r="B41" s="6" t="s">
        <v>257</v>
      </c>
      <c r="C41" s="6" t="s">
        <v>258</v>
      </c>
      <c r="D41" s="6" t="s">
        <v>101</v>
      </c>
      <c r="E41" s="6" t="s">
        <v>102</v>
      </c>
      <c r="F41" s="6" t="s">
        <v>267</v>
      </c>
      <c r="G41" s="6" t="s">
        <v>268</v>
      </c>
      <c r="H41" s="9"/>
      <c r="I41" s="9"/>
      <c r="J41" s="9"/>
      <c r="K41" s="6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ht="30.75" customHeight="true" spans="1:24">
      <c r="A42" s="6" t="s">
        <v>71</v>
      </c>
      <c r="B42" s="6" t="s">
        <v>257</v>
      </c>
      <c r="C42" s="6" t="s">
        <v>258</v>
      </c>
      <c r="D42" s="6" t="s">
        <v>101</v>
      </c>
      <c r="E42" s="6" t="s">
        <v>102</v>
      </c>
      <c r="F42" s="6" t="s">
        <v>269</v>
      </c>
      <c r="G42" s="6" t="s">
        <v>270</v>
      </c>
      <c r="H42" s="9">
        <v>5450</v>
      </c>
      <c r="I42" s="9">
        <v>5450</v>
      </c>
      <c r="J42" s="9"/>
      <c r="K42" s="6"/>
      <c r="L42" s="9"/>
      <c r="M42" s="9">
        <v>5450</v>
      </c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ht="30.75" customHeight="true" spans="1:24">
      <c r="A43" s="6" t="s">
        <v>71</v>
      </c>
      <c r="B43" s="6" t="s">
        <v>257</v>
      </c>
      <c r="C43" s="6" t="s">
        <v>258</v>
      </c>
      <c r="D43" s="6" t="s">
        <v>101</v>
      </c>
      <c r="E43" s="6" t="s">
        <v>102</v>
      </c>
      <c r="F43" s="6" t="s">
        <v>271</v>
      </c>
      <c r="G43" s="6" t="s">
        <v>272</v>
      </c>
      <c r="H43" s="9">
        <v>10000</v>
      </c>
      <c r="I43" s="9">
        <v>10000</v>
      </c>
      <c r="J43" s="9"/>
      <c r="K43" s="6"/>
      <c r="L43" s="9"/>
      <c r="M43" s="9">
        <v>10000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ht="30.75" customHeight="true" spans="1:24">
      <c r="A44" s="6" t="s">
        <v>71</v>
      </c>
      <c r="B44" s="6" t="s">
        <v>273</v>
      </c>
      <c r="C44" s="6" t="s">
        <v>274</v>
      </c>
      <c r="D44" s="6" t="s">
        <v>109</v>
      </c>
      <c r="E44" s="6" t="s">
        <v>110</v>
      </c>
      <c r="F44" s="6" t="s">
        <v>263</v>
      </c>
      <c r="G44" s="6" t="s">
        <v>264</v>
      </c>
      <c r="H44" s="9">
        <v>4200</v>
      </c>
      <c r="I44" s="9">
        <v>4200</v>
      </c>
      <c r="J44" s="9"/>
      <c r="K44" s="6"/>
      <c r="L44" s="9"/>
      <c r="M44" s="9">
        <v>4200</v>
      </c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ht="30.75" customHeight="true" spans="1:24">
      <c r="A45" s="6" t="s">
        <v>71</v>
      </c>
      <c r="B45" s="6" t="s">
        <v>275</v>
      </c>
      <c r="C45" s="6" t="s">
        <v>276</v>
      </c>
      <c r="D45" s="6" t="s">
        <v>109</v>
      </c>
      <c r="E45" s="6" t="s">
        <v>110</v>
      </c>
      <c r="F45" s="6" t="s">
        <v>277</v>
      </c>
      <c r="G45" s="6" t="s">
        <v>278</v>
      </c>
      <c r="H45" s="9">
        <v>299349</v>
      </c>
      <c r="I45" s="9">
        <v>299349</v>
      </c>
      <c r="J45" s="9"/>
      <c r="K45" s="6"/>
      <c r="L45" s="9"/>
      <c r="M45" s="9">
        <v>299349</v>
      </c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ht="30.75" customHeight="true" spans="1:24">
      <c r="A46" s="6" t="s">
        <v>71</v>
      </c>
      <c r="B46" s="6" t="s">
        <v>279</v>
      </c>
      <c r="C46" s="6" t="s">
        <v>280</v>
      </c>
      <c r="D46" s="6" t="s">
        <v>115</v>
      </c>
      <c r="E46" s="6" t="s">
        <v>116</v>
      </c>
      <c r="F46" s="6" t="s">
        <v>281</v>
      </c>
      <c r="G46" s="6" t="s">
        <v>282</v>
      </c>
      <c r="H46" s="9">
        <v>22698</v>
      </c>
      <c r="I46" s="9">
        <v>22698</v>
      </c>
      <c r="J46" s="9"/>
      <c r="K46" s="6"/>
      <c r="L46" s="9"/>
      <c r="M46" s="9">
        <v>22698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ht="30.85" customHeight="true" spans="1:24">
      <c r="A47" s="7" t="s">
        <v>181</v>
      </c>
      <c r="B47" s="7"/>
      <c r="C47" s="7"/>
      <c r="D47" s="7"/>
      <c r="E47" s="7"/>
      <c r="F47" s="7"/>
      <c r="G47" s="7"/>
      <c r="H47" s="9">
        <v>5686195.79</v>
      </c>
      <c r="I47" s="9">
        <v>5686195.79</v>
      </c>
      <c r="J47" s="9"/>
      <c r="K47" s="9"/>
      <c r="L47" s="9"/>
      <c r="M47" s="9">
        <v>5686195.79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7:G4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true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W25"/>
  <sheetViews>
    <sheetView showZeros="0" topLeftCell="D5" workbookViewId="0">
      <selection activeCell="D27" sqref="D27"/>
    </sheetView>
  </sheetViews>
  <sheetFormatPr defaultColWidth="10.7166666666667" defaultRowHeight="14.25" customHeight="true"/>
  <cols>
    <col min="1" max="1" width="16.1416666666667" customWidth="true"/>
    <col min="2" max="2" width="31.575" customWidth="true"/>
    <col min="3" max="3" width="38.275" customWidth="true"/>
    <col min="4" max="4" width="27.85" customWidth="true"/>
    <col min="5" max="5" width="13" customWidth="true"/>
    <col min="6" max="6" width="20.7166666666667" customWidth="true"/>
    <col min="7" max="7" width="11.575" customWidth="true"/>
    <col min="8" max="8" width="20.7166666666667" customWidth="true"/>
    <col min="9" max="10" width="12.575" customWidth="true"/>
    <col min="11" max="11" width="12.85" customWidth="true"/>
    <col min="12" max="14" width="14.275" customWidth="true"/>
    <col min="15" max="15" width="14.85" customWidth="true"/>
    <col min="16" max="17" width="13" customWidth="true"/>
    <col min="19" max="19" width="12" customWidth="true"/>
    <col min="20" max="21" width="13.85" customWidth="true"/>
    <col min="22" max="22" width="13.575" customWidth="true"/>
    <col min="23" max="23" width="12" customWidth="true"/>
  </cols>
  <sheetData>
    <row r="1" ht="13.5" customHeight="true" spans="1:2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5" t="s">
        <v>283</v>
      </c>
    </row>
    <row r="2" ht="45" customHeight="true" spans="1:23">
      <c r="A2" s="22" t="s">
        <v>284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ht="13.5" customHeight="true" spans="1:23">
      <c r="A3" s="21" t="str">
        <f>"单位名称："&amp;"中国共产党南华县委员会办公室"</f>
        <v>单位名称：中国共产党南华县委员会办公室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5" t="s">
        <v>54</v>
      </c>
    </row>
    <row r="4" ht="21.75" customHeight="true" spans="1:23">
      <c r="A4" s="7" t="s">
        <v>285</v>
      </c>
      <c r="B4" s="7" t="s">
        <v>192</v>
      </c>
      <c r="C4" s="7" t="s">
        <v>193</v>
      </c>
      <c r="D4" s="7" t="s">
        <v>191</v>
      </c>
      <c r="E4" s="7" t="s">
        <v>194</v>
      </c>
      <c r="F4" s="7" t="s">
        <v>195</v>
      </c>
      <c r="G4" s="7" t="s">
        <v>286</v>
      </c>
      <c r="H4" s="7" t="s">
        <v>287</v>
      </c>
      <c r="I4" s="7" t="s">
        <v>57</v>
      </c>
      <c r="J4" s="7" t="s">
        <v>288</v>
      </c>
      <c r="K4" s="7"/>
      <c r="L4" s="7"/>
      <c r="M4" s="7"/>
      <c r="N4" s="7" t="s">
        <v>200</v>
      </c>
      <c r="O4" s="7"/>
      <c r="P4" s="7"/>
      <c r="Q4" s="7" t="s">
        <v>63</v>
      </c>
      <c r="R4" s="7" t="s">
        <v>64</v>
      </c>
      <c r="S4" s="7"/>
      <c r="T4" s="7"/>
      <c r="U4" s="7"/>
      <c r="V4" s="7"/>
      <c r="W4" s="7"/>
    </row>
    <row r="5" ht="21.75" customHeight="true" spans="1:23">
      <c r="A5" s="7"/>
      <c r="B5" s="7"/>
      <c r="C5" s="7"/>
      <c r="D5" s="7"/>
      <c r="E5" s="7"/>
      <c r="F5" s="7"/>
      <c r="G5" s="7"/>
      <c r="H5" s="7"/>
      <c r="I5" s="7"/>
      <c r="J5" s="7" t="s">
        <v>60</v>
      </c>
      <c r="K5" s="7"/>
      <c r="L5" s="7" t="s">
        <v>61</v>
      </c>
      <c r="M5" s="7" t="s">
        <v>62</v>
      </c>
      <c r="N5" s="7" t="s">
        <v>60</v>
      </c>
      <c r="O5" s="7" t="s">
        <v>61</v>
      </c>
      <c r="P5" s="7" t="s">
        <v>62</v>
      </c>
      <c r="Q5" s="7"/>
      <c r="R5" s="7" t="s">
        <v>59</v>
      </c>
      <c r="S5" s="7" t="s">
        <v>65</v>
      </c>
      <c r="T5" s="7" t="s">
        <v>207</v>
      </c>
      <c r="U5" s="7" t="s">
        <v>67</v>
      </c>
      <c r="V5" s="7" t="s">
        <v>68</v>
      </c>
      <c r="W5" s="7" t="s">
        <v>69</v>
      </c>
    </row>
    <row r="6" ht="21" customHeight="true" spans="1:23">
      <c r="A6" s="7"/>
      <c r="B6" s="7"/>
      <c r="C6" s="7"/>
      <c r="D6" s="7"/>
      <c r="E6" s="7"/>
      <c r="F6" s="7"/>
      <c r="G6" s="7"/>
      <c r="H6" s="7"/>
      <c r="I6" s="7"/>
      <c r="J6" s="7" t="s">
        <v>59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ht="39.75" customHeight="true" spans="1:23">
      <c r="A7" s="7"/>
      <c r="B7" s="7"/>
      <c r="C7" s="7"/>
      <c r="D7" s="7"/>
      <c r="E7" s="7"/>
      <c r="F7" s="7"/>
      <c r="G7" s="7"/>
      <c r="H7" s="7"/>
      <c r="I7" s="7"/>
      <c r="J7" s="7" t="s">
        <v>59</v>
      </c>
      <c r="K7" s="7" t="s">
        <v>289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ht="22" customHeight="true" spans="1:23">
      <c r="A8" s="57">
        <v>1</v>
      </c>
      <c r="B8" s="57">
        <v>2</v>
      </c>
      <c r="C8" s="57">
        <v>3</v>
      </c>
      <c r="D8" s="57">
        <v>4</v>
      </c>
      <c r="E8" s="57">
        <v>5</v>
      </c>
      <c r="F8" s="57">
        <v>6</v>
      </c>
      <c r="G8" s="57">
        <v>7</v>
      </c>
      <c r="H8" s="57">
        <v>8</v>
      </c>
      <c r="I8" s="57">
        <v>9</v>
      </c>
      <c r="J8" s="57">
        <v>10</v>
      </c>
      <c r="K8" s="57">
        <v>11</v>
      </c>
      <c r="L8" s="58">
        <v>12</v>
      </c>
      <c r="M8" s="58">
        <v>13</v>
      </c>
      <c r="N8" s="58">
        <v>14</v>
      </c>
      <c r="O8" s="58">
        <v>15</v>
      </c>
      <c r="P8" s="58">
        <v>16</v>
      </c>
      <c r="Q8" s="58">
        <v>17</v>
      </c>
      <c r="R8" s="58">
        <v>18</v>
      </c>
      <c r="S8" s="58">
        <v>19</v>
      </c>
      <c r="T8" s="58">
        <v>20</v>
      </c>
      <c r="U8" s="57">
        <v>21</v>
      </c>
      <c r="V8" s="57">
        <v>22</v>
      </c>
      <c r="W8" s="57">
        <v>23</v>
      </c>
    </row>
    <row r="9" ht="22" customHeight="true" spans="1:23">
      <c r="A9" s="6"/>
      <c r="B9" s="6"/>
      <c r="C9" s="6" t="s">
        <v>290</v>
      </c>
      <c r="D9" s="6"/>
      <c r="E9" s="6"/>
      <c r="F9" s="6"/>
      <c r="G9" s="6"/>
      <c r="H9" s="6"/>
      <c r="I9" s="19">
        <v>20000</v>
      </c>
      <c r="J9" s="9">
        <v>20000</v>
      </c>
      <c r="K9" s="9">
        <v>20000</v>
      </c>
      <c r="L9" s="9"/>
      <c r="M9" s="9"/>
      <c r="N9" s="9"/>
      <c r="O9" s="9"/>
      <c r="P9" s="6"/>
      <c r="Q9" s="9"/>
      <c r="R9" s="9"/>
      <c r="S9" s="9"/>
      <c r="T9" s="9"/>
      <c r="U9" s="9"/>
      <c r="V9" s="9"/>
      <c r="W9" s="9"/>
    </row>
    <row r="10" ht="22" customHeight="true" spans="1:23">
      <c r="A10" s="6" t="s">
        <v>291</v>
      </c>
      <c r="B10" s="6" t="s">
        <v>292</v>
      </c>
      <c r="C10" s="6" t="s">
        <v>290</v>
      </c>
      <c r="D10" s="6" t="s">
        <v>71</v>
      </c>
      <c r="E10" s="6" t="s">
        <v>103</v>
      </c>
      <c r="F10" s="6" t="s">
        <v>104</v>
      </c>
      <c r="G10" s="6" t="s">
        <v>263</v>
      </c>
      <c r="H10" s="6" t="s">
        <v>264</v>
      </c>
      <c r="I10" s="9">
        <v>10000</v>
      </c>
      <c r="J10" s="9">
        <v>10000</v>
      </c>
      <c r="K10" s="9">
        <v>10000</v>
      </c>
      <c r="L10" s="9"/>
      <c r="M10" s="9"/>
      <c r="N10" s="9"/>
      <c r="O10" s="9"/>
      <c r="P10" s="6"/>
      <c r="Q10" s="9"/>
      <c r="R10" s="9"/>
      <c r="S10" s="9"/>
      <c r="T10" s="9"/>
      <c r="U10" s="9"/>
      <c r="V10" s="9"/>
      <c r="W10" s="9"/>
    </row>
    <row r="11" ht="22" customHeight="true" spans="1:23">
      <c r="A11" s="6" t="s">
        <v>291</v>
      </c>
      <c r="B11" s="6" t="s">
        <v>292</v>
      </c>
      <c r="C11" s="6" t="s">
        <v>290</v>
      </c>
      <c r="D11" s="6" t="s">
        <v>71</v>
      </c>
      <c r="E11" s="6" t="s">
        <v>103</v>
      </c>
      <c r="F11" s="6" t="s">
        <v>104</v>
      </c>
      <c r="G11" s="6" t="s">
        <v>269</v>
      </c>
      <c r="H11" s="6" t="s">
        <v>270</v>
      </c>
      <c r="I11" s="9">
        <v>10000</v>
      </c>
      <c r="J11" s="9">
        <v>10000</v>
      </c>
      <c r="K11" s="9">
        <v>10000</v>
      </c>
      <c r="L11" s="9"/>
      <c r="M11" s="9"/>
      <c r="N11" s="9"/>
      <c r="O11" s="9"/>
      <c r="P11" s="6"/>
      <c r="Q11" s="9"/>
      <c r="R11" s="9"/>
      <c r="S11" s="9"/>
      <c r="T11" s="9"/>
      <c r="U11" s="9"/>
      <c r="V11" s="9"/>
      <c r="W11" s="9"/>
    </row>
    <row r="12" ht="22" customHeight="true" spans="1:23">
      <c r="A12" s="6"/>
      <c r="B12" s="6"/>
      <c r="C12" s="6" t="s">
        <v>293</v>
      </c>
      <c r="D12" s="6"/>
      <c r="E12" s="6"/>
      <c r="F12" s="6"/>
      <c r="G12" s="6"/>
      <c r="H12" s="6"/>
      <c r="I12" s="19">
        <v>200000</v>
      </c>
      <c r="J12" s="9">
        <v>200000</v>
      </c>
      <c r="K12" s="9">
        <v>200000</v>
      </c>
      <c r="L12" s="9"/>
      <c r="M12" s="9"/>
      <c r="N12" s="9"/>
      <c r="O12" s="9"/>
      <c r="P12" s="6"/>
      <c r="Q12" s="9"/>
      <c r="R12" s="9"/>
      <c r="S12" s="9"/>
      <c r="T12" s="9"/>
      <c r="U12" s="9"/>
      <c r="V12" s="9"/>
      <c r="W12" s="9"/>
    </row>
    <row r="13" ht="22" customHeight="true" spans="1:23">
      <c r="A13" s="6" t="s">
        <v>291</v>
      </c>
      <c r="B13" s="6" t="s">
        <v>294</v>
      </c>
      <c r="C13" s="6" t="s">
        <v>293</v>
      </c>
      <c r="D13" s="6" t="s">
        <v>71</v>
      </c>
      <c r="E13" s="6" t="s">
        <v>103</v>
      </c>
      <c r="F13" s="6" t="s">
        <v>104</v>
      </c>
      <c r="G13" s="6" t="s">
        <v>263</v>
      </c>
      <c r="H13" s="6" t="s">
        <v>264</v>
      </c>
      <c r="I13" s="9">
        <v>41600</v>
      </c>
      <c r="J13" s="9">
        <v>41600</v>
      </c>
      <c r="K13" s="9">
        <v>41600</v>
      </c>
      <c r="L13" s="9"/>
      <c r="M13" s="9"/>
      <c r="N13" s="9"/>
      <c r="O13" s="9"/>
      <c r="P13" s="6"/>
      <c r="Q13" s="9"/>
      <c r="R13" s="9"/>
      <c r="S13" s="9"/>
      <c r="T13" s="9"/>
      <c r="U13" s="9"/>
      <c r="V13" s="9"/>
      <c r="W13" s="9"/>
    </row>
    <row r="14" ht="22" customHeight="true" spans="1:23">
      <c r="A14" s="6" t="s">
        <v>291</v>
      </c>
      <c r="B14" s="6" t="s">
        <v>294</v>
      </c>
      <c r="C14" s="6" t="s">
        <v>293</v>
      </c>
      <c r="D14" s="6" t="s">
        <v>71</v>
      </c>
      <c r="E14" s="6" t="s">
        <v>103</v>
      </c>
      <c r="F14" s="6" t="s">
        <v>104</v>
      </c>
      <c r="G14" s="6" t="s">
        <v>261</v>
      </c>
      <c r="H14" s="6" t="s">
        <v>262</v>
      </c>
      <c r="I14" s="9">
        <v>26400</v>
      </c>
      <c r="J14" s="9">
        <v>26400</v>
      </c>
      <c r="K14" s="9">
        <v>26400</v>
      </c>
      <c r="L14" s="9"/>
      <c r="M14" s="9"/>
      <c r="N14" s="9"/>
      <c r="O14" s="9"/>
      <c r="P14" s="6"/>
      <c r="Q14" s="9"/>
      <c r="R14" s="9"/>
      <c r="S14" s="9"/>
      <c r="T14" s="9"/>
      <c r="U14" s="9"/>
      <c r="V14" s="9"/>
      <c r="W14" s="9"/>
    </row>
    <row r="15" ht="22" customHeight="true" spans="1:23">
      <c r="A15" s="6" t="s">
        <v>291</v>
      </c>
      <c r="B15" s="6" t="s">
        <v>294</v>
      </c>
      <c r="C15" s="6" t="s">
        <v>293</v>
      </c>
      <c r="D15" s="6" t="s">
        <v>71</v>
      </c>
      <c r="E15" s="6" t="s">
        <v>103</v>
      </c>
      <c r="F15" s="6" t="s">
        <v>104</v>
      </c>
      <c r="G15" s="6" t="s">
        <v>269</v>
      </c>
      <c r="H15" s="6" t="s">
        <v>270</v>
      </c>
      <c r="I15" s="9">
        <v>100000</v>
      </c>
      <c r="J15" s="9">
        <v>100000</v>
      </c>
      <c r="K15" s="9">
        <v>100000</v>
      </c>
      <c r="L15" s="9"/>
      <c r="M15" s="9"/>
      <c r="N15" s="9"/>
      <c r="O15" s="9"/>
      <c r="P15" s="6"/>
      <c r="Q15" s="9"/>
      <c r="R15" s="9"/>
      <c r="S15" s="9"/>
      <c r="T15" s="9"/>
      <c r="U15" s="9"/>
      <c r="V15" s="9"/>
      <c r="W15" s="9"/>
    </row>
    <row r="16" ht="22" customHeight="true" spans="1:23">
      <c r="A16" s="6" t="s">
        <v>291</v>
      </c>
      <c r="B16" s="6" t="s">
        <v>294</v>
      </c>
      <c r="C16" s="6" t="s">
        <v>293</v>
      </c>
      <c r="D16" s="6" t="s">
        <v>71</v>
      </c>
      <c r="E16" s="6" t="s">
        <v>103</v>
      </c>
      <c r="F16" s="6" t="s">
        <v>104</v>
      </c>
      <c r="G16" s="6" t="s">
        <v>295</v>
      </c>
      <c r="H16" s="6" t="s">
        <v>296</v>
      </c>
      <c r="I16" s="9">
        <v>20000</v>
      </c>
      <c r="J16" s="9">
        <v>20000</v>
      </c>
      <c r="K16" s="9">
        <v>20000</v>
      </c>
      <c r="L16" s="9"/>
      <c r="M16" s="9"/>
      <c r="N16" s="9"/>
      <c r="O16" s="9"/>
      <c r="P16" s="6"/>
      <c r="Q16" s="9"/>
      <c r="R16" s="9"/>
      <c r="S16" s="9"/>
      <c r="T16" s="9"/>
      <c r="U16" s="9"/>
      <c r="V16" s="9"/>
      <c r="W16" s="9"/>
    </row>
    <row r="17" ht="22" customHeight="true" spans="1:23">
      <c r="A17" s="6" t="s">
        <v>291</v>
      </c>
      <c r="B17" s="6" t="s">
        <v>294</v>
      </c>
      <c r="C17" s="6" t="s">
        <v>293</v>
      </c>
      <c r="D17" s="6" t="s">
        <v>71</v>
      </c>
      <c r="E17" s="6" t="s">
        <v>103</v>
      </c>
      <c r="F17" s="6" t="s">
        <v>104</v>
      </c>
      <c r="G17" s="6" t="s">
        <v>297</v>
      </c>
      <c r="H17" s="6" t="s">
        <v>298</v>
      </c>
      <c r="I17" s="9">
        <v>12000</v>
      </c>
      <c r="J17" s="9">
        <v>12000</v>
      </c>
      <c r="K17" s="9">
        <v>12000</v>
      </c>
      <c r="L17" s="9"/>
      <c r="M17" s="9"/>
      <c r="N17" s="9"/>
      <c r="O17" s="9"/>
      <c r="P17" s="6"/>
      <c r="Q17" s="9"/>
      <c r="R17" s="9"/>
      <c r="S17" s="9"/>
      <c r="T17" s="9"/>
      <c r="U17" s="9"/>
      <c r="V17" s="9"/>
      <c r="W17" s="9"/>
    </row>
    <row r="18" ht="22" customHeight="true" spans="1:23">
      <c r="A18" s="6"/>
      <c r="B18" s="6"/>
      <c r="C18" s="6" t="s">
        <v>299</v>
      </c>
      <c r="D18" s="6"/>
      <c r="E18" s="6"/>
      <c r="F18" s="6"/>
      <c r="G18" s="6"/>
      <c r="H18" s="6"/>
      <c r="I18" s="19">
        <v>100000</v>
      </c>
      <c r="J18" s="9">
        <v>100000</v>
      </c>
      <c r="K18" s="9">
        <v>100000</v>
      </c>
      <c r="L18" s="9"/>
      <c r="M18" s="9"/>
      <c r="N18" s="9"/>
      <c r="O18" s="9"/>
      <c r="P18" s="6"/>
      <c r="Q18" s="9"/>
      <c r="R18" s="9"/>
      <c r="S18" s="9"/>
      <c r="T18" s="9"/>
      <c r="U18" s="9"/>
      <c r="V18" s="9"/>
      <c r="W18" s="9"/>
    </row>
    <row r="19" ht="22" customHeight="true" spans="1:23">
      <c r="A19" s="6" t="s">
        <v>291</v>
      </c>
      <c r="B19" s="6" t="s">
        <v>300</v>
      </c>
      <c r="C19" s="6" t="s">
        <v>299</v>
      </c>
      <c r="D19" s="6" t="s">
        <v>71</v>
      </c>
      <c r="E19" s="6" t="s">
        <v>103</v>
      </c>
      <c r="F19" s="6" t="s">
        <v>104</v>
      </c>
      <c r="G19" s="6" t="s">
        <v>263</v>
      </c>
      <c r="H19" s="6" t="s">
        <v>264</v>
      </c>
      <c r="I19" s="9">
        <v>16896</v>
      </c>
      <c r="J19" s="9">
        <v>16896</v>
      </c>
      <c r="K19" s="9">
        <v>16896</v>
      </c>
      <c r="L19" s="9"/>
      <c r="M19" s="9"/>
      <c r="N19" s="9"/>
      <c r="O19" s="9"/>
      <c r="P19" s="6"/>
      <c r="Q19" s="9"/>
      <c r="R19" s="9"/>
      <c r="S19" s="9"/>
      <c r="T19" s="9"/>
      <c r="U19" s="9"/>
      <c r="V19" s="9"/>
      <c r="W19" s="9"/>
    </row>
    <row r="20" ht="22" customHeight="true" spans="1:23">
      <c r="A20" s="6" t="s">
        <v>291</v>
      </c>
      <c r="B20" s="6" t="s">
        <v>300</v>
      </c>
      <c r="C20" s="6" t="s">
        <v>299</v>
      </c>
      <c r="D20" s="6" t="s">
        <v>71</v>
      </c>
      <c r="E20" s="6" t="s">
        <v>103</v>
      </c>
      <c r="F20" s="6" t="s">
        <v>104</v>
      </c>
      <c r="G20" s="6" t="s">
        <v>265</v>
      </c>
      <c r="H20" s="6" t="s">
        <v>266</v>
      </c>
      <c r="I20" s="9">
        <v>16552</v>
      </c>
      <c r="J20" s="9">
        <v>16552</v>
      </c>
      <c r="K20" s="9">
        <v>16552</v>
      </c>
      <c r="L20" s="9"/>
      <c r="M20" s="9"/>
      <c r="N20" s="9"/>
      <c r="O20" s="9"/>
      <c r="P20" s="6"/>
      <c r="Q20" s="9"/>
      <c r="R20" s="9"/>
      <c r="S20" s="9"/>
      <c r="T20" s="9"/>
      <c r="U20" s="9"/>
      <c r="V20" s="9"/>
      <c r="W20" s="9"/>
    </row>
    <row r="21" ht="22" customHeight="true" spans="1:23">
      <c r="A21" s="6" t="s">
        <v>291</v>
      </c>
      <c r="B21" s="6" t="s">
        <v>300</v>
      </c>
      <c r="C21" s="6" t="s">
        <v>299</v>
      </c>
      <c r="D21" s="6" t="s">
        <v>71</v>
      </c>
      <c r="E21" s="6" t="s">
        <v>103</v>
      </c>
      <c r="F21" s="6" t="s">
        <v>104</v>
      </c>
      <c r="G21" s="6" t="s">
        <v>267</v>
      </c>
      <c r="H21" s="6" t="s">
        <v>268</v>
      </c>
      <c r="I21" s="9">
        <v>16552</v>
      </c>
      <c r="J21" s="9">
        <v>16552</v>
      </c>
      <c r="K21" s="9">
        <v>16552</v>
      </c>
      <c r="L21" s="9"/>
      <c r="M21" s="9"/>
      <c r="N21" s="9"/>
      <c r="O21" s="9"/>
      <c r="P21" s="6"/>
      <c r="Q21" s="9"/>
      <c r="R21" s="9"/>
      <c r="S21" s="9"/>
      <c r="T21" s="9"/>
      <c r="U21" s="9"/>
      <c r="V21" s="9"/>
      <c r="W21" s="9"/>
    </row>
    <row r="22" ht="22" customHeight="true" spans="1:23">
      <c r="A22" s="6" t="s">
        <v>291</v>
      </c>
      <c r="B22" s="6" t="s">
        <v>300</v>
      </c>
      <c r="C22" s="6" t="s">
        <v>299</v>
      </c>
      <c r="D22" s="6" t="s">
        <v>71</v>
      </c>
      <c r="E22" s="6" t="s">
        <v>103</v>
      </c>
      <c r="F22" s="6" t="s">
        <v>104</v>
      </c>
      <c r="G22" s="6" t="s">
        <v>269</v>
      </c>
      <c r="H22" s="6" t="s">
        <v>270</v>
      </c>
      <c r="I22" s="9">
        <v>50000</v>
      </c>
      <c r="J22" s="9">
        <v>50000</v>
      </c>
      <c r="K22" s="9">
        <v>50000</v>
      </c>
      <c r="L22" s="9"/>
      <c r="M22" s="9"/>
      <c r="N22" s="9"/>
      <c r="O22" s="9"/>
      <c r="P22" s="6"/>
      <c r="Q22" s="9"/>
      <c r="R22" s="9"/>
      <c r="S22" s="9"/>
      <c r="T22" s="9"/>
      <c r="U22" s="9"/>
      <c r="V22" s="9"/>
      <c r="W22" s="9"/>
    </row>
    <row r="23" ht="22" customHeight="true" spans="1:23">
      <c r="A23" s="6"/>
      <c r="B23" s="6"/>
      <c r="C23" s="6" t="s">
        <v>301</v>
      </c>
      <c r="D23" s="6"/>
      <c r="E23" s="6"/>
      <c r="F23" s="6"/>
      <c r="G23" s="6"/>
      <c r="H23" s="6"/>
      <c r="I23" s="19">
        <v>50000</v>
      </c>
      <c r="J23" s="9">
        <v>50000</v>
      </c>
      <c r="K23" s="9">
        <v>50000</v>
      </c>
      <c r="L23" s="9"/>
      <c r="M23" s="9"/>
      <c r="N23" s="9"/>
      <c r="O23" s="9"/>
      <c r="P23" s="6"/>
      <c r="Q23" s="9"/>
      <c r="R23" s="9"/>
      <c r="S23" s="9"/>
      <c r="T23" s="9"/>
      <c r="U23" s="9"/>
      <c r="V23" s="9"/>
      <c r="W23" s="9"/>
    </row>
    <row r="24" ht="22" customHeight="true" spans="1:23">
      <c r="A24" s="6" t="s">
        <v>291</v>
      </c>
      <c r="B24" s="6" t="s">
        <v>302</v>
      </c>
      <c r="C24" s="6" t="s">
        <v>301</v>
      </c>
      <c r="D24" s="6" t="s">
        <v>71</v>
      </c>
      <c r="E24" s="6" t="s">
        <v>103</v>
      </c>
      <c r="F24" s="6" t="s">
        <v>104</v>
      </c>
      <c r="G24" s="6" t="s">
        <v>271</v>
      </c>
      <c r="H24" s="6" t="s">
        <v>272</v>
      </c>
      <c r="I24" s="9">
        <v>50000</v>
      </c>
      <c r="J24" s="9">
        <v>50000</v>
      </c>
      <c r="K24" s="9">
        <v>50000</v>
      </c>
      <c r="L24" s="9"/>
      <c r="M24" s="9"/>
      <c r="N24" s="9"/>
      <c r="O24" s="9"/>
      <c r="P24" s="6"/>
      <c r="Q24" s="9"/>
      <c r="R24" s="9"/>
      <c r="S24" s="9"/>
      <c r="T24" s="9"/>
      <c r="U24" s="9"/>
      <c r="V24" s="9"/>
      <c r="W24" s="9"/>
    </row>
    <row r="25" ht="22" customHeight="true" spans="1:23">
      <c r="A25" s="7" t="s">
        <v>57</v>
      </c>
      <c r="B25" s="7"/>
      <c r="C25" s="7"/>
      <c r="D25" s="7"/>
      <c r="E25" s="7"/>
      <c r="F25" s="7"/>
      <c r="G25" s="7"/>
      <c r="H25" s="7"/>
      <c r="I25" s="9">
        <v>370000</v>
      </c>
      <c r="J25" s="9">
        <v>370000</v>
      </c>
      <c r="K25" s="9">
        <v>370000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</sheetData>
  <mergeCells count="28">
    <mergeCell ref="A2:W2"/>
    <mergeCell ref="A3:H3"/>
    <mergeCell ref="J4:M4"/>
    <mergeCell ref="N4:P4"/>
    <mergeCell ref="R4:W4"/>
    <mergeCell ref="A25:H2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true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  <pageSetUpPr fitToPage="true"/>
  </sheetPr>
  <dimension ref="A1:J22"/>
  <sheetViews>
    <sheetView showZeros="0" topLeftCell="A15" workbookViewId="0">
      <selection activeCell="C29" sqref="C29"/>
    </sheetView>
  </sheetViews>
  <sheetFormatPr defaultColWidth="10.7166666666667" defaultRowHeight="12" customHeight="true"/>
  <cols>
    <col min="1" max="2" width="69.275" customWidth="true"/>
    <col min="3" max="4" width="22.1416666666667" customWidth="true"/>
    <col min="5" max="5" width="55" customWidth="true"/>
    <col min="6" max="6" width="12" customWidth="true"/>
    <col min="7" max="7" width="18.85" customWidth="true"/>
    <col min="8" max="8" width="12" customWidth="true"/>
    <col min="9" max="9" width="18.85" customWidth="true"/>
    <col min="10" max="10" width="53" customWidth="true"/>
  </cols>
  <sheetData>
    <row r="1" ht="15.75" customHeight="true" spans="1:10">
      <c r="A1" s="25" t="s">
        <v>303</v>
      </c>
      <c r="B1" s="21"/>
      <c r="C1" s="21"/>
      <c r="D1" s="21"/>
      <c r="E1" s="21"/>
      <c r="F1" s="21"/>
      <c r="G1" s="21"/>
      <c r="H1" s="21"/>
      <c r="I1" s="21"/>
      <c r="J1" s="21" t="s">
        <v>304</v>
      </c>
    </row>
    <row r="2" ht="45" customHeight="true" spans="1:10">
      <c r="A2" s="22" t="str">
        <f>"2025"&amp;"年部门项目支出绩效目标表（本次下达）"</f>
        <v>2025年部门项目支出绩效目标表（本次下达）</v>
      </c>
      <c r="B2" s="22"/>
      <c r="C2" s="22"/>
      <c r="D2" s="22"/>
      <c r="E2" s="22"/>
      <c r="F2" s="22"/>
      <c r="G2" s="22"/>
      <c r="H2" s="22"/>
      <c r="I2" s="22"/>
      <c r="J2" s="22"/>
    </row>
    <row r="3" ht="15.75" customHeight="true" spans="1:10">
      <c r="A3" s="21" t="str">
        <f>"单位名称："&amp;"中国共产党南华县委员会办公室"</f>
        <v>单位名称：中国共产党南华县委员会办公室</v>
      </c>
      <c r="B3" s="45"/>
      <c r="C3" s="45"/>
      <c r="D3" s="45"/>
      <c r="E3" s="45"/>
      <c r="F3" s="54"/>
      <c r="G3" s="45"/>
      <c r="H3" s="54"/>
      <c r="I3" s="54"/>
      <c r="J3" s="54"/>
    </row>
    <row r="4" ht="60" customHeight="true" spans="1:10">
      <c r="A4" s="46" t="s">
        <v>305</v>
      </c>
      <c r="B4" s="46" t="s">
        <v>306</v>
      </c>
      <c r="C4" s="46" t="s">
        <v>307</v>
      </c>
      <c r="D4" s="46" t="s">
        <v>308</v>
      </c>
      <c r="E4" s="46" t="s">
        <v>309</v>
      </c>
      <c r="F4" s="46" t="s">
        <v>310</v>
      </c>
      <c r="G4" s="46" t="s">
        <v>311</v>
      </c>
      <c r="H4" s="46" t="s">
        <v>312</v>
      </c>
      <c r="I4" s="46" t="s">
        <v>313</v>
      </c>
      <c r="J4" s="46" t="s">
        <v>314</v>
      </c>
    </row>
    <row r="5" ht="47.5" customHeight="true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true" spans="1:10">
      <c r="A6" s="52" t="s">
        <v>71</v>
      </c>
      <c r="B6" s="52"/>
      <c r="C6" s="52"/>
      <c r="D6" s="52"/>
      <c r="E6" s="52"/>
      <c r="F6" s="52"/>
      <c r="G6" s="52"/>
      <c r="H6" s="52"/>
      <c r="I6" s="52"/>
      <c r="J6" s="52"/>
    </row>
    <row r="7" ht="52" customHeight="true" spans="1:10">
      <c r="A7" s="52" t="s">
        <v>301</v>
      </c>
      <c r="B7" s="53" t="s">
        <v>315</v>
      </c>
      <c r="C7" s="6"/>
      <c r="D7" s="6"/>
      <c r="E7" s="6"/>
      <c r="F7" s="6"/>
      <c r="G7" s="6"/>
      <c r="H7" s="6"/>
      <c r="I7" s="6"/>
      <c r="J7" s="6"/>
    </row>
    <row r="8" ht="52" customHeight="true" spans="1:10">
      <c r="A8" s="6"/>
      <c r="B8" s="6"/>
      <c r="C8" s="48" t="s">
        <v>316</v>
      </c>
      <c r="D8" s="48" t="s">
        <v>317</v>
      </c>
      <c r="E8" s="48" t="s">
        <v>318</v>
      </c>
      <c r="F8" s="48" t="s">
        <v>319</v>
      </c>
      <c r="G8" s="48" t="s">
        <v>320</v>
      </c>
      <c r="H8" s="48" t="s">
        <v>321</v>
      </c>
      <c r="I8" s="48" t="s">
        <v>322</v>
      </c>
      <c r="J8" s="53" t="s">
        <v>323</v>
      </c>
    </row>
    <row r="9" ht="52" customHeight="true" spans="1:10">
      <c r="A9" s="6"/>
      <c r="B9" s="6"/>
      <c r="C9" s="48" t="s">
        <v>324</v>
      </c>
      <c r="D9" s="48" t="s">
        <v>325</v>
      </c>
      <c r="E9" s="48" t="s">
        <v>326</v>
      </c>
      <c r="F9" s="48" t="s">
        <v>319</v>
      </c>
      <c r="G9" s="48" t="s">
        <v>327</v>
      </c>
      <c r="H9" s="48" t="s">
        <v>328</v>
      </c>
      <c r="I9" s="48" t="s">
        <v>329</v>
      </c>
      <c r="J9" s="53" t="s">
        <v>326</v>
      </c>
    </row>
    <row r="10" ht="52" customHeight="true" spans="1:10">
      <c r="A10" s="6"/>
      <c r="B10" s="6"/>
      <c r="C10" s="48" t="s">
        <v>330</v>
      </c>
      <c r="D10" s="48" t="s">
        <v>331</v>
      </c>
      <c r="E10" s="48" t="s">
        <v>332</v>
      </c>
      <c r="F10" s="48" t="s">
        <v>319</v>
      </c>
      <c r="G10" s="48" t="s">
        <v>333</v>
      </c>
      <c r="H10" s="48" t="s">
        <v>328</v>
      </c>
      <c r="I10" s="48" t="s">
        <v>329</v>
      </c>
      <c r="J10" s="53" t="s">
        <v>334</v>
      </c>
    </row>
    <row r="11" ht="52" customHeight="true" spans="1:10">
      <c r="A11" s="52" t="s">
        <v>290</v>
      </c>
      <c r="B11" s="53" t="s">
        <v>335</v>
      </c>
      <c r="C11" s="6"/>
      <c r="D11" s="6"/>
      <c r="E11" s="6"/>
      <c r="F11" s="6"/>
      <c r="G11" s="6"/>
      <c r="H11" s="6"/>
      <c r="I11" s="6"/>
      <c r="J11" s="6"/>
    </row>
    <row r="12" ht="52" customHeight="true" spans="1:10">
      <c r="A12" s="6"/>
      <c r="B12" s="6"/>
      <c r="C12" s="48" t="s">
        <v>316</v>
      </c>
      <c r="D12" s="48" t="s">
        <v>336</v>
      </c>
      <c r="E12" s="48" t="s">
        <v>337</v>
      </c>
      <c r="F12" s="48" t="s">
        <v>319</v>
      </c>
      <c r="G12" s="48" t="s">
        <v>333</v>
      </c>
      <c r="H12" s="48" t="s">
        <v>328</v>
      </c>
      <c r="I12" s="48" t="s">
        <v>329</v>
      </c>
      <c r="J12" s="53" t="s">
        <v>338</v>
      </c>
    </row>
    <row r="13" ht="52" customHeight="true" spans="1:10">
      <c r="A13" s="6"/>
      <c r="B13" s="6"/>
      <c r="C13" s="48" t="s">
        <v>324</v>
      </c>
      <c r="D13" s="48" t="s">
        <v>325</v>
      </c>
      <c r="E13" s="48" t="s">
        <v>339</v>
      </c>
      <c r="F13" s="48" t="s">
        <v>319</v>
      </c>
      <c r="G13" s="48" t="s">
        <v>333</v>
      </c>
      <c r="H13" s="48" t="s">
        <v>328</v>
      </c>
      <c r="I13" s="48" t="s">
        <v>329</v>
      </c>
      <c r="J13" s="53" t="s">
        <v>340</v>
      </c>
    </row>
    <row r="14" ht="52" customHeight="true" spans="1:10">
      <c r="A14" s="6"/>
      <c r="B14" s="6"/>
      <c r="C14" s="48" t="s">
        <v>330</v>
      </c>
      <c r="D14" s="48" t="s">
        <v>331</v>
      </c>
      <c r="E14" s="48" t="s">
        <v>341</v>
      </c>
      <c r="F14" s="48" t="s">
        <v>319</v>
      </c>
      <c r="G14" s="48" t="s">
        <v>333</v>
      </c>
      <c r="H14" s="48" t="s">
        <v>328</v>
      </c>
      <c r="I14" s="48" t="s">
        <v>329</v>
      </c>
      <c r="J14" s="53" t="s">
        <v>341</v>
      </c>
    </row>
    <row r="15" ht="52" customHeight="true" spans="1:10">
      <c r="A15" s="52" t="s">
        <v>299</v>
      </c>
      <c r="B15" s="53" t="s">
        <v>342</v>
      </c>
      <c r="C15" s="6"/>
      <c r="D15" s="6"/>
      <c r="E15" s="6"/>
      <c r="F15" s="6"/>
      <c r="G15" s="6"/>
      <c r="H15" s="6"/>
      <c r="I15" s="6"/>
      <c r="J15" s="6"/>
    </row>
    <row r="16" ht="52" customHeight="true" spans="1:10">
      <c r="A16" s="6"/>
      <c r="B16" s="6"/>
      <c r="C16" s="48" t="s">
        <v>316</v>
      </c>
      <c r="D16" s="48" t="s">
        <v>343</v>
      </c>
      <c r="E16" s="48" t="s">
        <v>344</v>
      </c>
      <c r="F16" s="48" t="s">
        <v>319</v>
      </c>
      <c r="G16" s="48" t="s">
        <v>333</v>
      </c>
      <c r="H16" s="48" t="s">
        <v>328</v>
      </c>
      <c r="I16" s="48" t="s">
        <v>329</v>
      </c>
      <c r="J16" s="53" t="s">
        <v>345</v>
      </c>
    </row>
    <row r="17" ht="52" customHeight="true" spans="1:10">
      <c r="A17" s="6"/>
      <c r="B17" s="6"/>
      <c r="C17" s="48" t="s">
        <v>324</v>
      </c>
      <c r="D17" s="48" t="s">
        <v>325</v>
      </c>
      <c r="E17" s="48" t="s">
        <v>345</v>
      </c>
      <c r="F17" s="48" t="s">
        <v>319</v>
      </c>
      <c r="G17" s="48" t="s">
        <v>333</v>
      </c>
      <c r="H17" s="48" t="s">
        <v>328</v>
      </c>
      <c r="I17" s="48" t="s">
        <v>329</v>
      </c>
      <c r="J17" s="53" t="s">
        <v>346</v>
      </c>
    </row>
    <row r="18" ht="52" customHeight="true" spans="1:10">
      <c r="A18" s="6"/>
      <c r="B18" s="6"/>
      <c r="C18" s="48" t="s">
        <v>330</v>
      </c>
      <c r="D18" s="48" t="s">
        <v>331</v>
      </c>
      <c r="E18" s="48" t="s">
        <v>347</v>
      </c>
      <c r="F18" s="48" t="s">
        <v>319</v>
      </c>
      <c r="G18" s="48" t="s">
        <v>333</v>
      </c>
      <c r="H18" s="48" t="s">
        <v>328</v>
      </c>
      <c r="I18" s="48" t="s">
        <v>329</v>
      </c>
      <c r="J18" s="53" t="s">
        <v>348</v>
      </c>
    </row>
    <row r="19" ht="52" customHeight="true" spans="1:10">
      <c r="A19" s="52" t="s">
        <v>293</v>
      </c>
      <c r="B19" s="53" t="s">
        <v>349</v>
      </c>
      <c r="C19" s="6"/>
      <c r="D19" s="6"/>
      <c r="E19" s="6"/>
      <c r="F19" s="6"/>
      <c r="G19" s="6"/>
      <c r="H19" s="6"/>
      <c r="I19" s="6"/>
      <c r="J19" s="6"/>
    </row>
    <row r="20" ht="52" customHeight="true" spans="1:10">
      <c r="A20" s="6"/>
      <c r="B20" s="6"/>
      <c r="C20" s="48" t="s">
        <v>316</v>
      </c>
      <c r="D20" s="48" t="s">
        <v>343</v>
      </c>
      <c r="E20" s="48" t="s">
        <v>350</v>
      </c>
      <c r="F20" s="48" t="s">
        <v>319</v>
      </c>
      <c r="G20" s="48" t="s">
        <v>333</v>
      </c>
      <c r="H20" s="48" t="s">
        <v>328</v>
      </c>
      <c r="I20" s="48" t="s">
        <v>329</v>
      </c>
      <c r="J20" s="53" t="s">
        <v>351</v>
      </c>
    </row>
    <row r="21" ht="52" customHeight="true" spans="1:10">
      <c r="A21" s="6"/>
      <c r="B21" s="6"/>
      <c r="C21" s="48" t="s">
        <v>324</v>
      </c>
      <c r="D21" s="48" t="s">
        <v>325</v>
      </c>
      <c r="E21" s="48" t="s">
        <v>352</v>
      </c>
      <c r="F21" s="48" t="s">
        <v>319</v>
      </c>
      <c r="G21" s="48" t="s">
        <v>333</v>
      </c>
      <c r="H21" s="48" t="s">
        <v>328</v>
      </c>
      <c r="I21" s="48" t="s">
        <v>329</v>
      </c>
      <c r="J21" s="53" t="s">
        <v>352</v>
      </c>
    </row>
    <row r="22" ht="52" customHeight="true" spans="1:10">
      <c r="A22" s="6"/>
      <c r="B22" s="6"/>
      <c r="C22" s="48" t="s">
        <v>330</v>
      </c>
      <c r="D22" s="48" t="s">
        <v>331</v>
      </c>
      <c r="E22" s="48" t="s">
        <v>352</v>
      </c>
      <c r="F22" s="48" t="s">
        <v>319</v>
      </c>
      <c r="G22" s="48" t="s">
        <v>333</v>
      </c>
      <c r="H22" s="48" t="s">
        <v>328</v>
      </c>
      <c r="I22" s="48" t="s">
        <v>329</v>
      </c>
      <c r="J22" s="53" t="s">
        <v>352</v>
      </c>
    </row>
  </sheetData>
  <mergeCells count="2">
    <mergeCell ref="A1:J1"/>
    <mergeCell ref="A2:J2"/>
  </mergeCells>
  <printOptions horizontalCentered="true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2025年部门基本支出预算表（人员类、运转类公用经费项目）04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黎筱闻</cp:lastModifiedBy>
  <dcterms:created xsi:type="dcterms:W3CDTF">2025-02-11T09:59:00Z</dcterms:created>
  <dcterms:modified xsi:type="dcterms:W3CDTF">2025-02-14T11:26:09Z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2AC942D2E6144FB0A353E4A1F4F244F8_12</vt:lpwstr>
  </property>
  <property fmtid="{D5CDD505-2E9C-101B-9397-08002B2CF9AE}" pid="3" name="KSOProductBuildVer">
    <vt:lpwstr>2052-11.8.2.10534</vt:lpwstr>
  </property>
</Properties>
</file>